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75\Desktop\Excel_フィルタシミュレータ\アクティブフィルタ\LPF\"/>
    </mc:Choice>
  </mc:AlternateContent>
  <xr:revisionPtr revIDLastSave="0" documentId="13_ncr:1_{EE159EA4-BD1D-4EF6-AE6A-9A48DF503EE0}" xr6:coauthVersionLast="47" xr6:coauthVersionMax="47" xr10:uidLastSave="{00000000-0000-0000-0000-000000000000}"/>
  <bookViews>
    <workbookView xWindow="-108" yWindow="-108" windowWidth="23256" windowHeight="12576" activeTab="4" xr2:uid="{C1D1198B-59C5-406A-921E-D49D3FE1CBB6}"/>
  </bookViews>
  <sheets>
    <sheet name="LPF設定部" sheetId="2" r:id="rId1"/>
    <sheet name="定数表" sheetId="3" r:id="rId2"/>
    <sheet name="E系列丸め" sheetId="4" r:id="rId3"/>
    <sheet name="定数表 (保護)" sheetId="5" r:id="rId4"/>
    <sheet name="LPF演算部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D4" i="5"/>
  <c r="C18" i="4" l="1"/>
  <c r="C4" i="1"/>
  <c r="B18" i="4" l="1"/>
  <c r="B23" i="4"/>
  <c r="C23" i="4"/>
  <c r="E13" i="4" s="1"/>
  <c r="L4" i="4"/>
  <c r="K4" i="4"/>
  <c r="J4" i="4"/>
  <c r="I4" i="4"/>
  <c r="H4" i="4"/>
  <c r="G4" i="4"/>
  <c r="F4" i="4"/>
  <c r="E4" i="4"/>
  <c r="D4" i="4"/>
  <c r="K4" i="1"/>
  <c r="J4" i="1"/>
  <c r="I4" i="1"/>
  <c r="H4" i="1"/>
  <c r="G4" i="1"/>
  <c r="F4" i="1"/>
  <c r="E4" i="1"/>
  <c r="D4" i="1"/>
  <c r="N1011" i="1" l="1"/>
  <c r="N1008" i="1"/>
  <c r="N1005" i="1"/>
  <c r="N1018" i="1"/>
  <c r="N1010" i="1"/>
  <c r="N1023" i="1"/>
  <c r="N1022" i="1"/>
  <c r="N1021" i="1"/>
  <c r="N1020" i="1"/>
  <c r="N1007" i="1"/>
  <c r="N1004" i="1"/>
  <c r="N1009" i="1"/>
  <c r="N1019" i="1"/>
  <c r="N1017" i="1"/>
  <c r="N1016" i="1"/>
  <c r="N1015" i="1"/>
  <c r="N1014" i="1"/>
  <c r="N1013" i="1"/>
  <c r="N1012" i="1"/>
  <c r="N1006" i="1"/>
  <c r="E1023" i="1"/>
  <c r="E1022" i="1"/>
  <c r="E1021" i="1"/>
  <c r="E1010" i="1"/>
  <c r="E1009" i="1"/>
  <c r="E1008" i="1"/>
  <c r="E1007" i="1"/>
  <c r="E1006" i="1"/>
  <c r="E1005" i="1"/>
  <c r="E1004" i="1"/>
  <c r="E1012" i="1"/>
  <c r="E1020" i="1"/>
  <c r="E1019" i="1"/>
  <c r="E1018" i="1"/>
  <c r="E1017" i="1"/>
  <c r="E1016" i="1"/>
  <c r="E1015" i="1"/>
  <c r="E1014" i="1"/>
  <c r="E1013" i="1"/>
  <c r="E1011" i="1"/>
  <c r="F1020" i="1"/>
  <c r="F1011" i="1"/>
  <c r="F1019" i="1"/>
  <c r="F1018" i="1"/>
  <c r="F1017" i="1"/>
  <c r="F1016" i="1"/>
  <c r="F1015" i="1"/>
  <c r="F1014" i="1"/>
  <c r="F1013" i="1"/>
  <c r="F1012" i="1"/>
  <c r="F1023" i="1"/>
  <c r="F1022" i="1"/>
  <c r="F1021" i="1"/>
  <c r="F1010" i="1"/>
  <c r="F1009" i="1"/>
  <c r="F1008" i="1"/>
  <c r="F1007" i="1"/>
  <c r="F1006" i="1"/>
  <c r="F1005" i="1"/>
  <c r="F1004" i="1"/>
  <c r="M1017" i="1"/>
  <c r="M1016" i="1"/>
  <c r="M1015" i="1"/>
  <c r="M1014" i="1"/>
  <c r="M1013" i="1"/>
  <c r="M1012" i="1"/>
  <c r="M1011" i="1"/>
  <c r="M1010" i="1"/>
  <c r="M1023" i="1"/>
  <c r="M1022" i="1"/>
  <c r="M1021" i="1"/>
  <c r="M1020" i="1"/>
  <c r="M1009" i="1"/>
  <c r="M1008" i="1"/>
  <c r="M1007" i="1"/>
  <c r="M1006" i="1"/>
  <c r="M1005" i="1"/>
  <c r="M1004" i="1"/>
  <c r="M1019" i="1"/>
  <c r="M1018" i="1"/>
  <c r="I1023" i="1"/>
  <c r="I1008" i="1"/>
  <c r="I1018" i="1"/>
  <c r="I1021" i="1"/>
  <c r="I1007" i="1"/>
  <c r="I1017" i="1"/>
  <c r="I1016" i="1"/>
  <c r="I1015" i="1"/>
  <c r="I1014" i="1"/>
  <c r="I1013" i="1"/>
  <c r="I1012" i="1"/>
  <c r="I1011" i="1"/>
  <c r="I1009" i="1"/>
  <c r="I1005" i="1"/>
  <c r="I1010" i="1"/>
  <c r="I1020" i="1"/>
  <c r="I1006" i="1"/>
  <c r="I1019" i="1"/>
  <c r="I1022" i="1"/>
  <c r="I1004" i="1"/>
  <c r="J1018" i="1"/>
  <c r="J1017" i="1"/>
  <c r="J1016" i="1"/>
  <c r="J1015" i="1"/>
  <c r="J1014" i="1"/>
  <c r="J1013" i="1"/>
  <c r="J1012" i="1"/>
  <c r="J1020" i="1"/>
  <c r="J1007" i="1"/>
  <c r="J1004" i="1"/>
  <c r="J1008" i="1"/>
  <c r="J1005" i="1"/>
  <c r="J1011" i="1"/>
  <c r="J1021" i="1"/>
  <c r="J1009" i="1"/>
  <c r="J1019" i="1"/>
  <c r="J1010" i="1"/>
  <c r="J1022" i="1"/>
  <c r="J1006" i="1"/>
  <c r="J1023" i="1"/>
  <c r="D13" i="4"/>
  <c r="I13" i="4"/>
  <c r="J13" i="4"/>
  <c r="K13" i="4"/>
  <c r="L13" i="4"/>
  <c r="F13" i="4"/>
  <c r="G13" i="4"/>
  <c r="I13" i="2"/>
  <c r="H18" i="4" s="1"/>
  <c r="H13" i="2"/>
  <c r="G18" i="4" s="1"/>
  <c r="G13" i="2"/>
  <c r="F18" i="4" s="1"/>
  <c r="E13" i="2"/>
  <c r="D18" i="4" s="1"/>
  <c r="F13" i="2"/>
  <c r="E18" i="4" s="1"/>
  <c r="M13" i="2" l="1"/>
  <c r="L18" i="4" s="1"/>
  <c r="L13" i="2"/>
  <c r="K18" i="4" s="1"/>
  <c r="K13" i="2"/>
  <c r="J18" i="4" s="1"/>
  <c r="J13" i="2"/>
  <c r="I18" i="4" s="1"/>
  <c r="E4" i="3"/>
  <c r="D4" i="3"/>
  <c r="N1003" i="1"/>
  <c r="M1003" i="1"/>
  <c r="J1003" i="1"/>
  <c r="I1003" i="1"/>
  <c r="F1003" i="1"/>
  <c r="E1003" i="1"/>
  <c r="N1002" i="1"/>
  <c r="M1002" i="1"/>
  <c r="J1002" i="1"/>
  <c r="I1002" i="1"/>
  <c r="F1002" i="1"/>
  <c r="E1002" i="1"/>
  <c r="N1001" i="1"/>
  <c r="M1001" i="1"/>
  <c r="J1001" i="1"/>
  <c r="I1001" i="1"/>
  <c r="F1001" i="1"/>
  <c r="E1001" i="1"/>
  <c r="N1000" i="1"/>
  <c r="M1000" i="1"/>
  <c r="J1000" i="1"/>
  <c r="I1000" i="1"/>
  <c r="F1000" i="1"/>
  <c r="E1000" i="1"/>
  <c r="N999" i="1"/>
  <c r="M999" i="1"/>
  <c r="J999" i="1"/>
  <c r="I999" i="1"/>
  <c r="F999" i="1"/>
  <c r="E999" i="1"/>
  <c r="N998" i="1"/>
  <c r="M998" i="1"/>
  <c r="J998" i="1"/>
  <c r="I998" i="1"/>
  <c r="F998" i="1"/>
  <c r="E998" i="1"/>
  <c r="N997" i="1"/>
  <c r="M997" i="1"/>
  <c r="J997" i="1"/>
  <c r="I997" i="1"/>
  <c r="F997" i="1"/>
  <c r="E997" i="1"/>
  <c r="N996" i="1"/>
  <c r="M996" i="1"/>
  <c r="J996" i="1"/>
  <c r="I996" i="1"/>
  <c r="F996" i="1"/>
  <c r="E996" i="1"/>
  <c r="N995" i="1"/>
  <c r="M995" i="1"/>
  <c r="J995" i="1"/>
  <c r="I995" i="1"/>
  <c r="F995" i="1"/>
  <c r="E995" i="1"/>
  <c r="N994" i="1"/>
  <c r="M994" i="1"/>
  <c r="J994" i="1"/>
  <c r="I994" i="1"/>
  <c r="F994" i="1"/>
  <c r="E994" i="1"/>
  <c r="N993" i="1"/>
  <c r="M993" i="1"/>
  <c r="J993" i="1"/>
  <c r="I993" i="1"/>
  <c r="F993" i="1"/>
  <c r="E993" i="1"/>
  <c r="N992" i="1"/>
  <c r="M992" i="1"/>
  <c r="J992" i="1"/>
  <c r="I992" i="1"/>
  <c r="F992" i="1"/>
  <c r="E992" i="1"/>
  <c r="N991" i="1"/>
  <c r="M991" i="1"/>
  <c r="J991" i="1"/>
  <c r="I991" i="1"/>
  <c r="F991" i="1"/>
  <c r="E991" i="1"/>
  <c r="N990" i="1"/>
  <c r="M990" i="1"/>
  <c r="J990" i="1"/>
  <c r="I990" i="1"/>
  <c r="F990" i="1"/>
  <c r="E990" i="1"/>
  <c r="N989" i="1"/>
  <c r="M989" i="1"/>
  <c r="J989" i="1"/>
  <c r="I989" i="1"/>
  <c r="F989" i="1"/>
  <c r="E989" i="1"/>
  <c r="N988" i="1"/>
  <c r="M988" i="1"/>
  <c r="J988" i="1"/>
  <c r="I988" i="1"/>
  <c r="F988" i="1"/>
  <c r="E988" i="1"/>
  <c r="N987" i="1"/>
  <c r="M987" i="1"/>
  <c r="J987" i="1"/>
  <c r="I987" i="1"/>
  <c r="F987" i="1"/>
  <c r="E987" i="1"/>
  <c r="N986" i="1"/>
  <c r="M986" i="1"/>
  <c r="J986" i="1"/>
  <c r="I986" i="1"/>
  <c r="F986" i="1"/>
  <c r="E986" i="1"/>
  <c r="N985" i="1"/>
  <c r="M985" i="1"/>
  <c r="J985" i="1"/>
  <c r="I985" i="1"/>
  <c r="F985" i="1"/>
  <c r="E985" i="1"/>
  <c r="N984" i="1"/>
  <c r="M984" i="1"/>
  <c r="J984" i="1"/>
  <c r="I984" i="1"/>
  <c r="F984" i="1"/>
  <c r="E984" i="1"/>
  <c r="N983" i="1"/>
  <c r="M983" i="1"/>
  <c r="J983" i="1"/>
  <c r="I983" i="1"/>
  <c r="F983" i="1"/>
  <c r="E983" i="1"/>
  <c r="N982" i="1"/>
  <c r="M982" i="1"/>
  <c r="J982" i="1"/>
  <c r="I982" i="1"/>
  <c r="F982" i="1"/>
  <c r="E982" i="1"/>
  <c r="N981" i="1"/>
  <c r="M981" i="1"/>
  <c r="J981" i="1"/>
  <c r="I981" i="1"/>
  <c r="F981" i="1"/>
  <c r="E981" i="1"/>
  <c r="N980" i="1"/>
  <c r="M980" i="1"/>
  <c r="J980" i="1"/>
  <c r="I980" i="1"/>
  <c r="F980" i="1"/>
  <c r="E980" i="1"/>
  <c r="N979" i="1"/>
  <c r="M979" i="1"/>
  <c r="J979" i="1"/>
  <c r="I979" i="1"/>
  <c r="F979" i="1"/>
  <c r="E979" i="1"/>
  <c r="N978" i="1"/>
  <c r="M978" i="1"/>
  <c r="J978" i="1"/>
  <c r="I978" i="1"/>
  <c r="F978" i="1"/>
  <c r="E978" i="1"/>
  <c r="N977" i="1"/>
  <c r="M977" i="1"/>
  <c r="J977" i="1"/>
  <c r="I977" i="1"/>
  <c r="F977" i="1"/>
  <c r="E977" i="1"/>
  <c r="N976" i="1"/>
  <c r="M976" i="1"/>
  <c r="J976" i="1"/>
  <c r="I976" i="1"/>
  <c r="F976" i="1"/>
  <c r="E976" i="1"/>
  <c r="N975" i="1"/>
  <c r="M975" i="1"/>
  <c r="J975" i="1"/>
  <c r="I975" i="1"/>
  <c r="F975" i="1"/>
  <c r="E975" i="1"/>
  <c r="N974" i="1"/>
  <c r="M974" i="1"/>
  <c r="J974" i="1"/>
  <c r="I974" i="1"/>
  <c r="F974" i="1"/>
  <c r="E974" i="1"/>
  <c r="N973" i="1"/>
  <c r="M973" i="1"/>
  <c r="J973" i="1"/>
  <c r="I973" i="1"/>
  <c r="F973" i="1"/>
  <c r="E973" i="1"/>
  <c r="N972" i="1"/>
  <c r="M972" i="1"/>
  <c r="J972" i="1"/>
  <c r="I972" i="1"/>
  <c r="F972" i="1"/>
  <c r="E972" i="1"/>
  <c r="N971" i="1"/>
  <c r="M971" i="1"/>
  <c r="J971" i="1"/>
  <c r="I971" i="1"/>
  <c r="F971" i="1"/>
  <c r="E971" i="1"/>
  <c r="N970" i="1"/>
  <c r="M970" i="1"/>
  <c r="J970" i="1"/>
  <c r="I970" i="1"/>
  <c r="F970" i="1"/>
  <c r="E970" i="1"/>
  <c r="N969" i="1"/>
  <c r="M969" i="1"/>
  <c r="J969" i="1"/>
  <c r="I969" i="1"/>
  <c r="F969" i="1"/>
  <c r="E969" i="1"/>
  <c r="N968" i="1"/>
  <c r="M968" i="1"/>
  <c r="J968" i="1"/>
  <c r="I968" i="1"/>
  <c r="F968" i="1"/>
  <c r="E968" i="1"/>
  <c r="N967" i="1"/>
  <c r="M967" i="1"/>
  <c r="J967" i="1"/>
  <c r="I967" i="1"/>
  <c r="F967" i="1"/>
  <c r="E967" i="1"/>
  <c r="N966" i="1"/>
  <c r="M966" i="1"/>
  <c r="J966" i="1"/>
  <c r="I966" i="1"/>
  <c r="F966" i="1"/>
  <c r="E966" i="1"/>
  <c r="N965" i="1"/>
  <c r="M965" i="1"/>
  <c r="J965" i="1"/>
  <c r="I965" i="1"/>
  <c r="F965" i="1"/>
  <c r="E965" i="1"/>
  <c r="N964" i="1"/>
  <c r="M964" i="1"/>
  <c r="J964" i="1"/>
  <c r="I964" i="1"/>
  <c r="F964" i="1"/>
  <c r="E964" i="1"/>
  <c r="N963" i="1"/>
  <c r="M963" i="1"/>
  <c r="J963" i="1"/>
  <c r="I963" i="1"/>
  <c r="F963" i="1"/>
  <c r="E963" i="1"/>
  <c r="N962" i="1"/>
  <c r="M962" i="1"/>
  <c r="J962" i="1"/>
  <c r="I962" i="1"/>
  <c r="F962" i="1"/>
  <c r="E962" i="1"/>
  <c r="N961" i="1"/>
  <c r="M961" i="1"/>
  <c r="J961" i="1"/>
  <c r="I961" i="1"/>
  <c r="F961" i="1"/>
  <c r="E961" i="1"/>
  <c r="N960" i="1"/>
  <c r="M960" i="1"/>
  <c r="J960" i="1"/>
  <c r="I960" i="1"/>
  <c r="F960" i="1"/>
  <c r="E960" i="1"/>
  <c r="N959" i="1"/>
  <c r="M959" i="1"/>
  <c r="J959" i="1"/>
  <c r="I959" i="1"/>
  <c r="F959" i="1"/>
  <c r="E959" i="1"/>
  <c r="N958" i="1"/>
  <c r="M958" i="1"/>
  <c r="J958" i="1"/>
  <c r="I958" i="1"/>
  <c r="F958" i="1"/>
  <c r="E958" i="1"/>
  <c r="N957" i="1"/>
  <c r="M957" i="1"/>
  <c r="J957" i="1"/>
  <c r="I957" i="1"/>
  <c r="F957" i="1"/>
  <c r="E957" i="1"/>
  <c r="N956" i="1"/>
  <c r="M956" i="1"/>
  <c r="J956" i="1"/>
  <c r="I956" i="1"/>
  <c r="F956" i="1"/>
  <c r="E956" i="1"/>
  <c r="N955" i="1"/>
  <c r="M955" i="1"/>
  <c r="J955" i="1"/>
  <c r="I955" i="1"/>
  <c r="F955" i="1"/>
  <c r="E955" i="1"/>
  <c r="N954" i="1"/>
  <c r="M954" i="1"/>
  <c r="J954" i="1"/>
  <c r="I954" i="1"/>
  <c r="F954" i="1"/>
  <c r="E954" i="1"/>
  <c r="N953" i="1"/>
  <c r="M953" i="1"/>
  <c r="J953" i="1"/>
  <c r="I953" i="1"/>
  <c r="F953" i="1"/>
  <c r="E953" i="1"/>
  <c r="N952" i="1"/>
  <c r="M952" i="1"/>
  <c r="J952" i="1"/>
  <c r="I952" i="1"/>
  <c r="F952" i="1"/>
  <c r="E952" i="1"/>
  <c r="N951" i="1"/>
  <c r="M951" i="1"/>
  <c r="J951" i="1"/>
  <c r="I951" i="1"/>
  <c r="F951" i="1"/>
  <c r="E951" i="1"/>
  <c r="N950" i="1"/>
  <c r="M950" i="1"/>
  <c r="J950" i="1"/>
  <c r="I950" i="1"/>
  <c r="F950" i="1"/>
  <c r="E950" i="1"/>
  <c r="N949" i="1"/>
  <c r="M949" i="1"/>
  <c r="J949" i="1"/>
  <c r="I949" i="1"/>
  <c r="F949" i="1"/>
  <c r="E949" i="1"/>
  <c r="N948" i="1"/>
  <c r="M948" i="1"/>
  <c r="J948" i="1"/>
  <c r="I948" i="1"/>
  <c r="F948" i="1"/>
  <c r="E948" i="1"/>
  <c r="N947" i="1"/>
  <c r="M947" i="1"/>
  <c r="J947" i="1"/>
  <c r="I947" i="1"/>
  <c r="F947" i="1"/>
  <c r="E947" i="1"/>
  <c r="N946" i="1"/>
  <c r="M946" i="1"/>
  <c r="J946" i="1"/>
  <c r="I946" i="1"/>
  <c r="F946" i="1"/>
  <c r="E946" i="1"/>
  <c r="N945" i="1"/>
  <c r="M945" i="1"/>
  <c r="J945" i="1"/>
  <c r="I945" i="1"/>
  <c r="F945" i="1"/>
  <c r="E945" i="1"/>
  <c r="N944" i="1"/>
  <c r="M944" i="1"/>
  <c r="J944" i="1"/>
  <c r="I944" i="1"/>
  <c r="F944" i="1"/>
  <c r="E944" i="1"/>
  <c r="N943" i="1"/>
  <c r="M943" i="1"/>
  <c r="J943" i="1"/>
  <c r="I943" i="1"/>
  <c r="F943" i="1"/>
  <c r="E943" i="1"/>
  <c r="N942" i="1"/>
  <c r="M942" i="1"/>
  <c r="J942" i="1"/>
  <c r="I942" i="1"/>
  <c r="F942" i="1"/>
  <c r="E942" i="1"/>
  <c r="N941" i="1"/>
  <c r="M941" i="1"/>
  <c r="J941" i="1"/>
  <c r="I941" i="1"/>
  <c r="F941" i="1"/>
  <c r="E941" i="1"/>
  <c r="N940" i="1"/>
  <c r="M940" i="1"/>
  <c r="J940" i="1"/>
  <c r="I940" i="1"/>
  <c r="F940" i="1"/>
  <c r="E940" i="1"/>
  <c r="N939" i="1"/>
  <c r="M939" i="1"/>
  <c r="J939" i="1"/>
  <c r="I939" i="1"/>
  <c r="F939" i="1"/>
  <c r="E939" i="1"/>
  <c r="N938" i="1"/>
  <c r="M938" i="1"/>
  <c r="J938" i="1"/>
  <c r="I938" i="1"/>
  <c r="F938" i="1"/>
  <c r="E938" i="1"/>
  <c r="N937" i="1"/>
  <c r="M937" i="1"/>
  <c r="J937" i="1"/>
  <c r="I937" i="1"/>
  <c r="F937" i="1"/>
  <c r="E937" i="1"/>
  <c r="N936" i="1"/>
  <c r="M936" i="1"/>
  <c r="J936" i="1"/>
  <c r="I936" i="1"/>
  <c r="F936" i="1"/>
  <c r="E936" i="1"/>
  <c r="N935" i="1"/>
  <c r="M935" i="1"/>
  <c r="J935" i="1"/>
  <c r="I935" i="1"/>
  <c r="F935" i="1"/>
  <c r="E935" i="1"/>
  <c r="N934" i="1"/>
  <c r="M934" i="1"/>
  <c r="J934" i="1"/>
  <c r="I934" i="1"/>
  <c r="F934" i="1"/>
  <c r="E934" i="1"/>
  <c r="N933" i="1"/>
  <c r="M933" i="1"/>
  <c r="J933" i="1"/>
  <c r="I933" i="1"/>
  <c r="F933" i="1"/>
  <c r="E933" i="1"/>
  <c r="N932" i="1"/>
  <c r="M932" i="1"/>
  <c r="J932" i="1"/>
  <c r="I932" i="1"/>
  <c r="F932" i="1"/>
  <c r="E932" i="1"/>
  <c r="N931" i="1"/>
  <c r="M931" i="1"/>
  <c r="J931" i="1"/>
  <c r="I931" i="1"/>
  <c r="F931" i="1"/>
  <c r="E931" i="1"/>
  <c r="N930" i="1"/>
  <c r="M930" i="1"/>
  <c r="J930" i="1"/>
  <c r="I930" i="1"/>
  <c r="F930" i="1"/>
  <c r="E930" i="1"/>
  <c r="N929" i="1"/>
  <c r="M929" i="1"/>
  <c r="J929" i="1"/>
  <c r="I929" i="1"/>
  <c r="F929" i="1"/>
  <c r="E929" i="1"/>
  <c r="N928" i="1"/>
  <c r="M928" i="1"/>
  <c r="J928" i="1"/>
  <c r="I928" i="1"/>
  <c r="F928" i="1"/>
  <c r="E928" i="1"/>
  <c r="N927" i="1"/>
  <c r="M927" i="1"/>
  <c r="J927" i="1"/>
  <c r="I927" i="1"/>
  <c r="F927" i="1"/>
  <c r="E927" i="1"/>
  <c r="N926" i="1"/>
  <c r="M926" i="1"/>
  <c r="J926" i="1"/>
  <c r="I926" i="1"/>
  <c r="F926" i="1"/>
  <c r="E926" i="1"/>
  <c r="N925" i="1"/>
  <c r="M925" i="1"/>
  <c r="J925" i="1"/>
  <c r="I925" i="1"/>
  <c r="F925" i="1"/>
  <c r="E925" i="1"/>
  <c r="N924" i="1"/>
  <c r="M924" i="1"/>
  <c r="J924" i="1"/>
  <c r="I924" i="1"/>
  <c r="F924" i="1"/>
  <c r="E924" i="1"/>
  <c r="N923" i="1"/>
  <c r="M923" i="1"/>
  <c r="J923" i="1"/>
  <c r="I923" i="1"/>
  <c r="F923" i="1"/>
  <c r="E923" i="1"/>
  <c r="N922" i="1"/>
  <c r="M922" i="1"/>
  <c r="J922" i="1"/>
  <c r="I922" i="1"/>
  <c r="F922" i="1"/>
  <c r="E922" i="1"/>
  <c r="N921" i="1"/>
  <c r="M921" i="1"/>
  <c r="J921" i="1"/>
  <c r="I921" i="1"/>
  <c r="F921" i="1"/>
  <c r="E921" i="1"/>
  <c r="N920" i="1"/>
  <c r="M920" i="1"/>
  <c r="J920" i="1"/>
  <c r="I920" i="1"/>
  <c r="F920" i="1"/>
  <c r="E920" i="1"/>
  <c r="N919" i="1"/>
  <c r="M919" i="1"/>
  <c r="J919" i="1"/>
  <c r="I919" i="1"/>
  <c r="F919" i="1"/>
  <c r="E919" i="1"/>
  <c r="N918" i="1"/>
  <c r="M918" i="1"/>
  <c r="J918" i="1"/>
  <c r="I918" i="1"/>
  <c r="F918" i="1"/>
  <c r="E918" i="1"/>
  <c r="N917" i="1"/>
  <c r="M917" i="1"/>
  <c r="J917" i="1"/>
  <c r="I917" i="1"/>
  <c r="F917" i="1"/>
  <c r="E917" i="1"/>
  <c r="N916" i="1"/>
  <c r="M916" i="1"/>
  <c r="J916" i="1"/>
  <c r="I916" i="1"/>
  <c r="F916" i="1"/>
  <c r="E916" i="1"/>
  <c r="N915" i="1"/>
  <c r="M915" i="1"/>
  <c r="J915" i="1"/>
  <c r="I915" i="1"/>
  <c r="F915" i="1"/>
  <c r="E915" i="1"/>
  <c r="N914" i="1"/>
  <c r="M914" i="1"/>
  <c r="J914" i="1"/>
  <c r="I914" i="1"/>
  <c r="F914" i="1"/>
  <c r="E914" i="1"/>
  <c r="N913" i="1"/>
  <c r="M913" i="1"/>
  <c r="J913" i="1"/>
  <c r="I913" i="1"/>
  <c r="F913" i="1"/>
  <c r="E913" i="1"/>
  <c r="N912" i="1"/>
  <c r="M912" i="1"/>
  <c r="J912" i="1"/>
  <c r="I912" i="1"/>
  <c r="F912" i="1"/>
  <c r="E912" i="1"/>
  <c r="N911" i="1"/>
  <c r="M911" i="1"/>
  <c r="J911" i="1"/>
  <c r="I911" i="1"/>
  <c r="F911" i="1"/>
  <c r="E911" i="1"/>
  <c r="N910" i="1"/>
  <c r="M910" i="1"/>
  <c r="J910" i="1"/>
  <c r="I910" i="1"/>
  <c r="F910" i="1"/>
  <c r="E910" i="1"/>
  <c r="N909" i="1"/>
  <c r="M909" i="1"/>
  <c r="J909" i="1"/>
  <c r="I909" i="1"/>
  <c r="F909" i="1"/>
  <c r="E909" i="1"/>
  <c r="N908" i="1"/>
  <c r="M908" i="1"/>
  <c r="J908" i="1"/>
  <c r="I908" i="1"/>
  <c r="F908" i="1"/>
  <c r="E908" i="1"/>
  <c r="N907" i="1"/>
  <c r="M907" i="1"/>
  <c r="J907" i="1"/>
  <c r="I907" i="1"/>
  <c r="F907" i="1"/>
  <c r="E907" i="1"/>
  <c r="N906" i="1"/>
  <c r="M906" i="1"/>
  <c r="J906" i="1"/>
  <c r="I906" i="1"/>
  <c r="F906" i="1"/>
  <c r="E906" i="1"/>
  <c r="N905" i="1"/>
  <c r="M905" i="1"/>
  <c r="J905" i="1"/>
  <c r="I905" i="1"/>
  <c r="F905" i="1"/>
  <c r="E905" i="1"/>
  <c r="N904" i="1"/>
  <c r="M904" i="1"/>
  <c r="J904" i="1"/>
  <c r="I904" i="1"/>
  <c r="F904" i="1"/>
  <c r="E904" i="1"/>
  <c r="N903" i="1"/>
  <c r="M903" i="1"/>
  <c r="J903" i="1"/>
  <c r="I903" i="1"/>
  <c r="F903" i="1"/>
  <c r="E903" i="1"/>
  <c r="N902" i="1"/>
  <c r="M902" i="1"/>
  <c r="J902" i="1"/>
  <c r="I902" i="1"/>
  <c r="F902" i="1"/>
  <c r="E902" i="1"/>
  <c r="N901" i="1"/>
  <c r="M901" i="1"/>
  <c r="J901" i="1"/>
  <c r="I901" i="1"/>
  <c r="F901" i="1"/>
  <c r="E901" i="1"/>
  <c r="N900" i="1"/>
  <c r="M900" i="1"/>
  <c r="J900" i="1"/>
  <c r="I900" i="1"/>
  <c r="F900" i="1"/>
  <c r="E900" i="1"/>
  <c r="N899" i="1"/>
  <c r="M899" i="1"/>
  <c r="J899" i="1"/>
  <c r="I899" i="1"/>
  <c r="F899" i="1"/>
  <c r="E899" i="1"/>
  <c r="N898" i="1"/>
  <c r="M898" i="1"/>
  <c r="J898" i="1"/>
  <c r="I898" i="1"/>
  <c r="F898" i="1"/>
  <c r="E898" i="1"/>
  <c r="N897" i="1"/>
  <c r="M897" i="1"/>
  <c r="J897" i="1"/>
  <c r="I897" i="1"/>
  <c r="F897" i="1"/>
  <c r="E897" i="1"/>
  <c r="N896" i="1"/>
  <c r="M896" i="1"/>
  <c r="J896" i="1"/>
  <c r="I896" i="1"/>
  <c r="F896" i="1"/>
  <c r="E896" i="1"/>
  <c r="N895" i="1"/>
  <c r="M895" i="1"/>
  <c r="J895" i="1"/>
  <c r="I895" i="1"/>
  <c r="F895" i="1"/>
  <c r="E895" i="1"/>
  <c r="N894" i="1"/>
  <c r="M894" i="1"/>
  <c r="J894" i="1"/>
  <c r="I894" i="1"/>
  <c r="F894" i="1"/>
  <c r="E894" i="1"/>
  <c r="N893" i="1"/>
  <c r="M893" i="1"/>
  <c r="J893" i="1"/>
  <c r="I893" i="1"/>
  <c r="F893" i="1"/>
  <c r="E893" i="1"/>
  <c r="N892" i="1"/>
  <c r="M892" i="1"/>
  <c r="J892" i="1"/>
  <c r="I892" i="1"/>
  <c r="F892" i="1"/>
  <c r="E892" i="1"/>
  <c r="N891" i="1"/>
  <c r="M891" i="1"/>
  <c r="J891" i="1"/>
  <c r="I891" i="1"/>
  <c r="F891" i="1"/>
  <c r="E891" i="1"/>
  <c r="N890" i="1"/>
  <c r="M890" i="1"/>
  <c r="J890" i="1"/>
  <c r="I890" i="1"/>
  <c r="F890" i="1"/>
  <c r="E890" i="1"/>
  <c r="N889" i="1"/>
  <c r="M889" i="1"/>
  <c r="J889" i="1"/>
  <c r="I889" i="1"/>
  <c r="F889" i="1"/>
  <c r="E889" i="1"/>
  <c r="N888" i="1"/>
  <c r="M888" i="1"/>
  <c r="J888" i="1"/>
  <c r="I888" i="1"/>
  <c r="F888" i="1"/>
  <c r="E888" i="1"/>
  <c r="N887" i="1"/>
  <c r="M887" i="1"/>
  <c r="J887" i="1"/>
  <c r="I887" i="1"/>
  <c r="F887" i="1"/>
  <c r="E887" i="1"/>
  <c r="N886" i="1"/>
  <c r="M886" i="1"/>
  <c r="J886" i="1"/>
  <c r="I886" i="1"/>
  <c r="F886" i="1"/>
  <c r="E886" i="1"/>
  <c r="N885" i="1"/>
  <c r="M885" i="1"/>
  <c r="J885" i="1"/>
  <c r="I885" i="1"/>
  <c r="F885" i="1"/>
  <c r="E885" i="1"/>
  <c r="N884" i="1"/>
  <c r="M884" i="1"/>
  <c r="J884" i="1"/>
  <c r="I884" i="1"/>
  <c r="F884" i="1"/>
  <c r="E884" i="1"/>
  <c r="N883" i="1"/>
  <c r="M883" i="1"/>
  <c r="J883" i="1"/>
  <c r="I883" i="1"/>
  <c r="F883" i="1"/>
  <c r="E883" i="1"/>
  <c r="N882" i="1"/>
  <c r="M882" i="1"/>
  <c r="J882" i="1"/>
  <c r="I882" i="1"/>
  <c r="F882" i="1"/>
  <c r="E882" i="1"/>
  <c r="N881" i="1"/>
  <c r="M881" i="1"/>
  <c r="J881" i="1"/>
  <c r="I881" i="1"/>
  <c r="F881" i="1"/>
  <c r="E881" i="1"/>
  <c r="N880" i="1"/>
  <c r="M880" i="1"/>
  <c r="J880" i="1"/>
  <c r="I880" i="1"/>
  <c r="F880" i="1"/>
  <c r="E880" i="1"/>
  <c r="N879" i="1"/>
  <c r="M879" i="1"/>
  <c r="J879" i="1"/>
  <c r="I879" i="1"/>
  <c r="F879" i="1"/>
  <c r="E879" i="1"/>
  <c r="N878" i="1"/>
  <c r="M878" i="1"/>
  <c r="J878" i="1"/>
  <c r="I878" i="1"/>
  <c r="F878" i="1"/>
  <c r="E878" i="1"/>
  <c r="N877" i="1"/>
  <c r="M877" i="1"/>
  <c r="J877" i="1"/>
  <c r="I877" i="1"/>
  <c r="F877" i="1"/>
  <c r="E877" i="1"/>
  <c r="N876" i="1"/>
  <c r="M876" i="1"/>
  <c r="J876" i="1"/>
  <c r="I876" i="1"/>
  <c r="F876" i="1"/>
  <c r="E876" i="1"/>
  <c r="N875" i="1"/>
  <c r="M875" i="1"/>
  <c r="J875" i="1"/>
  <c r="I875" i="1"/>
  <c r="F875" i="1"/>
  <c r="E875" i="1"/>
  <c r="N874" i="1"/>
  <c r="M874" i="1"/>
  <c r="J874" i="1"/>
  <c r="I874" i="1"/>
  <c r="F874" i="1"/>
  <c r="E874" i="1"/>
  <c r="N873" i="1"/>
  <c r="M873" i="1"/>
  <c r="J873" i="1"/>
  <c r="I873" i="1"/>
  <c r="F873" i="1"/>
  <c r="E873" i="1"/>
  <c r="N872" i="1"/>
  <c r="M872" i="1"/>
  <c r="J872" i="1"/>
  <c r="I872" i="1"/>
  <c r="F872" i="1"/>
  <c r="E872" i="1"/>
  <c r="N871" i="1"/>
  <c r="M871" i="1"/>
  <c r="J871" i="1"/>
  <c r="I871" i="1"/>
  <c r="F871" i="1"/>
  <c r="E871" i="1"/>
  <c r="N870" i="1"/>
  <c r="M870" i="1"/>
  <c r="J870" i="1"/>
  <c r="I870" i="1"/>
  <c r="F870" i="1"/>
  <c r="E870" i="1"/>
  <c r="N869" i="1"/>
  <c r="M869" i="1"/>
  <c r="J869" i="1"/>
  <c r="I869" i="1"/>
  <c r="F869" i="1"/>
  <c r="E869" i="1"/>
  <c r="N868" i="1"/>
  <c r="M868" i="1"/>
  <c r="J868" i="1"/>
  <c r="I868" i="1"/>
  <c r="F868" i="1"/>
  <c r="E868" i="1"/>
  <c r="N867" i="1"/>
  <c r="M867" i="1"/>
  <c r="J867" i="1"/>
  <c r="I867" i="1"/>
  <c r="F867" i="1"/>
  <c r="E867" i="1"/>
  <c r="N866" i="1"/>
  <c r="M866" i="1"/>
  <c r="J866" i="1"/>
  <c r="I866" i="1"/>
  <c r="F866" i="1"/>
  <c r="E866" i="1"/>
  <c r="N865" i="1"/>
  <c r="M865" i="1"/>
  <c r="J865" i="1"/>
  <c r="I865" i="1"/>
  <c r="F865" i="1"/>
  <c r="E865" i="1"/>
  <c r="N864" i="1"/>
  <c r="M864" i="1"/>
  <c r="J864" i="1"/>
  <c r="I864" i="1"/>
  <c r="F864" i="1"/>
  <c r="E864" i="1"/>
  <c r="N863" i="1"/>
  <c r="M863" i="1"/>
  <c r="J863" i="1"/>
  <c r="I863" i="1"/>
  <c r="F863" i="1"/>
  <c r="E863" i="1"/>
  <c r="N862" i="1"/>
  <c r="M862" i="1"/>
  <c r="J862" i="1"/>
  <c r="I862" i="1"/>
  <c r="F862" i="1"/>
  <c r="E862" i="1"/>
  <c r="N861" i="1"/>
  <c r="M861" i="1"/>
  <c r="J861" i="1"/>
  <c r="I861" i="1"/>
  <c r="F861" i="1"/>
  <c r="E861" i="1"/>
  <c r="N860" i="1"/>
  <c r="M860" i="1"/>
  <c r="J860" i="1"/>
  <c r="I860" i="1"/>
  <c r="F860" i="1"/>
  <c r="E860" i="1"/>
  <c r="N859" i="1"/>
  <c r="M859" i="1"/>
  <c r="J859" i="1"/>
  <c r="I859" i="1"/>
  <c r="F859" i="1"/>
  <c r="E859" i="1"/>
  <c r="N858" i="1"/>
  <c r="M858" i="1"/>
  <c r="J858" i="1"/>
  <c r="I858" i="1"/>
  <c r="F858" i="1"/>
  <c r="E858" i="1"/>
  <c r="N857" i="1"/>
  <c r="M857" i="1"/>
  <c r="J857" i="1"/>
  <c r="I857" i="1"/>
  <c r="F857" i="1"/>
  <c r="E857" i="1"/>
  <c r="N856" i="1"/>
  <c r="M856" i="1"/>
  <c r="J856" i="1"/>
  <c r="I856" i="1"/>
  <c r="F856" i="1"/>
  <c r="E856" i="1"/>
  <c r="N855" i="1"/>
  <c r="M855" i="1"/>
  <c r="J855" i="1"/>
  <c r="I855" i="1"/>
  <c r="F855" i="1"/>
  <c r="E855" i="1"/>
  <c r="N854" i="1"/>
  <c r="M854" i="1"/>
  <c r="J854" i="1"/>
  <c r="I854" i="1"/>
  <c r="F854" i="1"/>
  <c r="E854" i="1"/>
  <c r="N853" i="1"/>
  <c r="M853" i="1"/>
  <c r="J853" i="1"/>
  <c r="I853" i="1"/>
  <c r="F853" i="1"/>
  <c r="E853" i="1"/>
  <c r="N852" i="1"/>
  <c r="M852" i="1"/>
  <c r="J852" i="1"/>
  <c r="I852" i="1"/>
  <c r="F852" i="1"/>
  <c r="E852" i="1"/>
  <c r="N851" i="1"/>
  <c r="M851" i="1"/>
  <c r="J851" i="1"/>
  <c r="I851" i="1"/>
  <c r="F851" i="1"/>
  <c r="E851" i="1"/>
  <c r="N850" i="1"/>
  <c r="M850" i="1"/>
  <c r="J850" i="1"/>
  <c r="I850" i="1"/>
  <c r="F850" i="1"/>
  <c r="E850" i="1"/>
  <c r="N849" i="1"/>
  <c r="M849" i="1"/>
  <c r="J849" i="1"/>
  <c r="I849" i="1"/>
  <c r="F849" i="1"/>
  <c r="E849" i="1"/>
  <c r="N848" i="1"/>
  <c r="M848" i="1"/>
  <c r="J848" i="1"/>
  <c r="I848" i="1"/>
  <c r="F848" i="1"/>
  <c r="E848" i="1"/>
  <c r="N847" i="1"/>
  <c r="M847" i="1"/>
  <c r="J847" i="1"/>
  <c r="I847" i="1"/>
  <c r="F847" i="1"/>
  <c r="E847" i="1"/>
  <c r="N846" i="1"/>
  <c r="M846" i="1"/>
  <c r="J846" i="1"/>
  <c r="I846" i="1"/>
  <c r="F846" i="1"/>
  <c r="E846" i="1"/>
  <c r="N845" i="1"/>
  <c r="M845" i="1"/>
  <c r="J845" i="1"/>
  <c r="I845" i="1"/>
  <c r="F845" i="1"/>
  <c r="E845" i="1"/>
  <c r="N844" i="1"/>
  <c r="M844" i="1"/>
  <c r="J844" i="1"/>
  <c r="I844" i="1"/>
  <c r="F844" i="1"/>
  <c r="E844" i="1"/>
  <c r="N843" i="1"/>
  <c r="M843" i="1"/>
  <c r="J843" i="1"/>
  <c r="I843" i="1"/>
  <c r="F843" i="1"/>
  <c r="E843" i="1"/>
  <c r="N842" i="1"/>
  <c r="M842" i="1"/>
  <c r="J842" i="1"/>
  <c r="I842" i="1"/>
  <c r="F842" i="1"/>
  <c r="E842" i="1"/>
  <c r="N841" i="1"/>
  <c r="M841" i="1"/>
  <c r="J841" i="1"/>
  <c r="I841" i="1"/>
  <c r="F841" i="1"/>
  <c r="E841" i="1"/>
  <c r="N840" i="1"/>
  <c r="M840" i="1"/>
  <c r="J840" i="1"/>
  <c r="I840" i="1"/>
  <c r="F840" i="1"/>
  <c r="E840" i="1"/>
  <c r="N839" i="1"/>
  <c r="M839" i="1"/>
  <c r="J839" i="1"/>
  <c r="I839" i="1"/>
  <c r="F839" i="1"/>
  <c r="E839" i="1"/>
  <c r="N838" i="1"/>
  <c r="M838" i="1"/>
  <c r="J838" i="1"/>
  <c r="I838" i="1"/>
  <c r="F838" i="1"/>
  <c r="E838" i="1"/>
  <c r="N837" i="1"/>
  <c r="M837" i="1"/>
  <c r="J837" i="1"/>
  <c r="I837" i="1"/>
  <c r="F837" i="1"/>
  <c r="E837" i="1"/>
  <c r="N836" i="1"/>
  <c r="M836" i="1"/>
  <c r="J836" i="1"/>
  <c r="I836" i="1"/>
  <c r="F836" i="1"/>
  <c r="E836" i="1"/>
  <c r="N835" i="1"/>
  <c r="M835" i="1"/>
  <c r="J835" i="1"/>
  <c r="I835" i="1"/>
  <c r="F835" i="1"/>
  <c r="E835" i="1"/>
  <c r="N834" i="1"/>
  <c r="M834" i="1"/>
  <c r="J834" i="1"/>
  <c r="I834" i="1"/>
  <c r="F834" i="1"/>
  <c r="E834" i="1"/>
  <c r="N833" i="1"/>
  <c r="M833" i="1"/>
  <c r="J833" i="1"/>
  <c r="I833" i="1"/>
  <c r="F833" i="1"/>
  <c r="E833" i="1"/>
  <c r="N832" i="1"/>
  <c r="M832" i="1"/>
  <c r="J832" i="1"/>
  <c r="I832" i="1"/>
  <c r="F832" i="1"/>
  <c r="E832" i="1"/>
  <c r="N831" i="1"/>
  <c r="M831" i="1"/>
  <c r="J831" i="1"/>
  <c r="I831" i="1"/>
  <c r="F831" i="1"/>
  <c r="E831" i="1"/>
  <c r="N830" i="1"/>
  <c r="M830" i="1"/>
  <c r="J830" i="1"/>
  <c r="I830" i="1"/>
  <c r="F830" i="1"/>
  <c r="E830" i="1"/>
  <c r="N829" i="1"/>
  <c r="M829" i="1"/>
  <c r="J829" i="1"/>
  <c r="I829" i="1"/>
  <c r="F829" i="1"/>
  <c r="E829" i="1"/>
  <c r="N828" i="1"/>
  <c r="M828" i="1"/>
  <c r="J828" i="1"/>
  <c r="I828" i="1"/>
  <c r="F828" i="1"/>
  <c r="E828" i="1"/>
  <c r="N827" i="1"/>
  <c r="M827" i="1"/>
  <c r="J827" i="1"/>
  <c r="I827" i="1"/>
  <c r="F827" i="1"/>
  <c r="E827" i="1"/>
  <c r="N826" i="1"/>
  <c r="M826" i="1"/>
  <c r="J826" i="1"/>
  <c r="I826" i="1"/>
  <c r="F826" i="1"/>
  <c r="E826" i="1"/>
  <c r="N825" i="1"/>
  <c r="M825" i="1"/>
  <c r="J825" i="1"/>
  <c r="I825" i="1"/>
  <c r="F825" i="1"/>
  <c r="E825" i="1"/>
  <c r="N824" i="1"/>
  <c r="M824" i="1"/>
  <c r="J824" i="1"/>
  <c r="I824" i="1"/>
  <c r="F824" i="1"/>
  <c r="E824" i="1"/>
  <c r="N823" i="1"/>
  <c r="M823" i="1"/>
  <c r="J823" i="1"/>
  <c r="I823" i="1"/>
  <c r="F823" i="1"/>
  <c r="E823" i="1"/>
  <c r="N822" i="1"/>
  <c r="M822" i="1"/>
  <c r="J822" i="1"/>
  <c r="I822" i="1"/>
  <c r="F822" i="1"/>
  <c r="E822" i="1"/>
  <c r="N821" i="1"/>
  <c r="M821" i="1"/>
  <c r="J821" i="1"/>
  <c r="I821" i="1"/>
  <c r="F821" i="1"/>
  <c r="E821" i="1"/>
  <c r="N820" i="1"/>
  <c r="M820" i="1"/>
  <c r="J820" i="1"/>
  <c r="I820" i="1"/>
  <c r="F820" i="1"/>
  <c r="E820" i="1"/>
  <c r="N819" i="1"/>
  <c r="M819" i="1"/>
  <c r="J819" i="1"/>
  <c r="I819" i="1"/>
  <c r="F819" i="1"/>
  <c r="E819" i="1"/>
  <c r="N818" i="1"/>
  <c r="M818" i="1"/>
  <c r="J818" i="1"/>
  <c r="I818" i="1"/>
  <c r="F818" i="1"/>
  <c r="E818" i="1"/>
  <c r="N817" i="1"/>
  <c r="M817" i="1"/>
  <c r="J817" i="1"/>
  <c r="I817" i="1"/>
  <c r="F817" i="1"/>
  <c r="E817" i="1"/>
  <c r="N816" i="1"/>
  <c r="M816" i="1"/>
  <c r="J816" i="1"/>
  <c r="I816" i="1"/>
  <c r="F816" i="1"/>
  <c r="E816" i="1"/>
  <c r="N815" i="1"/>
  <c r="M815" i="1"/>
  <c r="J815" i="1"/>
  <c r="I815" i="1"/>
  <c r="F815" i="1"/>
  <c r="E815" i="1"/>
  <c r="N814" i="1"/>
  <c r="M814" i="1"/>
  <c r="J814" i="1"/>
  <c r="I814" i="1"/>
  <c r="F814" i="1"/>
  <c r="E814" i="1"/>
  <c r="N813" i="1"/>
  <c r="M813" i="1"/>
  <c r="J813" i="1"/>
  <c r="I813" i="1"/>
  <c r="F813" i="1"/>
  <c r="E813" i="1"/>
  <c r="N812" i="1"/>
  <c r="M812" i="1"/>
  <c r="J812" i="1"/>
  <c r="I812" i="1"/>
  <c r="F812" i="1"/>
  <c r="E812" i="1"/>
  <c r="N811" i="1"/>
  <c r="M811" i="1"/>
  <c r="J811" i="1"/>
  <c r="I811" i="1"/>
  <c r="F811" i="1"/>
  <c r="E811" i="1"/>
  <c r="N810" i="1"/>
  <c r="M810" i="1"/>
  <c r="J810" i="1"/>
  <c r="I810" i="1"/>
  <c r="F810" i="1"/>
  <c r="E810" i="1"/>
  <c r="N809" i="1"/>
  <c r="M809" i="1"/>
  <c r="J809" i="1"/>
  <c r="I809" i="1"/>
  <c r="F809" i="1"/>
  <c r="E809" i="1"/>
  <c r="N808" i="1"/>
  <c r="M808" i="1"/>
  <c r="J808" i="1"/>
  <c r="I808" i="1"/>
  <c r="F808" i="1"/>
  <c r="E808" i="1"/>
  <c r="N807" i="1"/>
  <c r="M807" i="1"/>
  <c r="J807" i="1"/>
  <c r="I807" i="1"/>
  <c r="F807" i="1"/>
  <c r="E807" i="1"/>
  <c r="N806" i="1"/>
  <c r="M806" i="1"/>
  <c r="J806" i="1"/>
  <c r="I806" i="1"/>
  <c r="F806" i="1"/>
  <c r="E806" i="1"/>
  <c r="N805" i="1"/>
  <c r="M805" i="1"/>
  <c r="J805" i="1"/>
  <c r="I805" i="1"/>
  <c r="F805" i="1"/>
  <c r="E805" i="1"/>
  <c r="N804" i="1"/>
  <c r="M804" i="1"/>
  <c r="J804" i="1"/>
  <c r="I804" i="1"/>
  <c r="F804" i="1"/>
  <c r="E804" i="1"/>
  <c r="N803" i="1"/>
  <c r="M803" i="1"/>
  <c r="J803" i="1"/>
  <c r="I803" i="1"/>
  <c r="F803" i="1"/>
  <c r="E803" i="1"/>
  <c r="N802" i="1"/>
  <c r="M802" i="1"/>
  <c r="J802" i="1"/>
  <c r="I802" i="1"/>
  <c r="F802" i="1"/>
  <c r="E802" i="1"/>
  <c r="N801" i="1"/>
  <c r="M801" i="1"/>
  <c r="J801" i="1"/>
  <c r="I801" i="1"/>
  <c r="F801" i="1"/>
  <c r="E801" i="1"/>
  <c r="N800" i="1"/>
  <c r="M800" i="1"/>
  <c r="J800" i="1"/>
  <c r="I800" i="1"/>
  <c r="F800" i="1"/>
  <c r="E800" i="1"/>
  <c r="N799" i="1"/>
  <c r="M799" i="1"/>
  <c r="J799" i="1"/>
  <c r="I799" i="1"/>
  <c r="F799" i="1"/>
  <c r="E799" i="1"/>
  <c r="N798" i="1"/>
  <c r="M798" i="1"/>
  <c r="J798" i="1"/>
  <c r="I798" i="1"/>
  <c r="F798" i="1"/>
  <c r="E798" i="1"/>
  <c r="N797" i="1"/>
  <c r="M797" i="1"/>
  <c r="J797" i="1"/>
  <c r="I797" i="1"/>
  <c r="F797" i="1"/>
  <c r="E797" i="1"/>
  <c r="N796" i="1"/>
  <c r="M796" i="1"/>
  <c r="J796" i="1"/>
  <c r="I796" i="1"/>
  <c r="F796" i="1"/>
  <c r="E796" i="1"/>
  <c r="N795" i="1"/>
  <c r="M795" i="1"/>
  <c r="J795" i="1"/>
  <c r="I795" i="1"/>
  <c r="F795" i="1"/>
  <c r="E795" i="1"/>
  <c r="N794" i="1"/>
  <c r="M794" i="1"/>
  <c r="J794" i="1"/>
  <c r="I794" i="1"/>
  <c r="F794" i="1"/>
  <c r="E794" i="1"/>
  <c r="N793" i="1"/>
  <c r="M793" i="1"/>
  <c r="J793" i="1"/>
  <c r="I793" i="1"/>
  <c r="F793" i="1"/>
  <c r="E793" i="1"/>
  <c r="N792" i="1"/>
  <c r="M792" i="1"/>
  <c r="J792" i="1"/>
  <c r="I792" i="1"/>
  <c r="F792" i="1"/>
  <c r="E792" i="1"/>
  <c r="N791" i="1"/>
  <c r="M791" i="1"/>
  <c r="J791" i="1"/>
  <c r="I791" i="1"/>
  <c r="F791" i="1"/>
  <c r="E791" i="1"/>
  <c r="N790" i="1"/>
  <c r="M790" i="1"/>
  <c r="J790" i="1"/>
  <c r="I790" i="1"/>
  <c r="F790" i="1"/>
  <c r="E790" i="1"/>
  <c r="N789" i="1"/>
  <c r="M789" i="1"/>
  <c r="J789" i="1"/>
  <c r="I789" i="1"/>
  <c r="F789" i="1"/>
  <c r="E789" i="1"/>
  <c r="N788" i="1"/>
  <c r="M788" i="1"/>
  <c r="J788" i="1"/>
  <c r="I788" i="1"/>
  <c r="F788" i="1"/>
  <c r="E788" i="1"/>
  <c r="N787" i="1"/>
  <c r="M787" i="1"/>
  <c r="J787" i="1"/>
  <c r="I787" i="1"/>
  <c r="F787" i="1"/>
  <c r="E787" i="1"/>
  <c r="N786" i="1"/>
  <c r="M786" i="1"/>
  <c r="J786" i="1"/>
  <c r="I786" i="1"/>
  <c r="F786" i="1"/>
  <c r="E786" i="1"/>
  <c r="N785" i="1"/>
  <c r="M785" i="1"/>
  <c r="J785" i="1"/>
  <c r="I785" i="1"/>
  <c r="F785" i="1"/>
  <c r="E785" i="1"/>
  <c r="N784" i="1"/>
  <c r="M784" i="1"/>
  <c r="J784" i="1"/>
  <c r="I784" i="1"/>
  <c r="F784" i="1"/>
  <c r="E784" i="1"/>
  <c r="N783" i="1"/>
  <c r="M783" i="1"/>
  <c r="J783" i="1"/>
  <c r="I783" i="1"/>
  <c r="F783" i="1"/>
  <c r="E783" i="1"/>
  <c r="N782" i="1"/>
  <c r="M782" i="1"/>
  <c r="J782" i="1"/>
  <c r="I782" i="1"/>
  <c r="F782" i="1"/>
  <c r="E782" i="1"/>
  <c r="N781" i="1"/>
  <c r="M781" i="1"/>
  <c r="J781" i="1"/>
  <c r="I781" i="1"/>
  <c r="F781" i="1"/>
  <c r="E781" i="1"/>
  <c r="N780" i="1"/>
  <c r="M780" i="1"/>
  <c r="J780" i="1"/>
  <c r="I780" i="1"/>
  <c r="F780" i="1"/>
  <c r="E780" i="1"/>
  <c r="N779" i="1"/>
  <c r="M779" i="1"/>
  <c r="J779" i="1"/>
  <c r="I779" i="1"/>
  <c r="F779" i="1"/>
  <c r="E779" i="1"/>
  <c r="N778" i="1"/>
  <c r="M778" i="1"/>
  <c r="J778" i="1"/>
  <c r="I778" i="1"/>
  <c r="F778" i="1"/>
  <c r="E778" i="1"/>
  <c r="N777" i="1"/>
  <c r="M777" i="1"/>
  <c r="J777" i="1"/>
  <c r="I777" i="1"/>
  <c r="F777" i="1"/>
  <c r="E777" i="1"/>
  <c r="N776" i="1"/>
  <c r="M776" i="1"/>
  <c r="J776" i="1"/>
  <c r="I776" i="1"/>
  <c r="F776" i="1"/>
  <c r="E776" i="1"/>
  <c r="N775" i="1"/>
  <c r="M775" i="1"/>
  <c r="J775" i="1"/>
  <c r="I775" i="1"/>
  <c r="F775" i="1"/>
  <c r="E775" i="1"/>
  <c r="N774" i="1"/>
  <c r="M774" i="1"/>
  <c r="J774" i="1"/>
  <c r="I774" i="1"/>
  <c r="F774" i="1"/>
  <c r="E774" i="1"/>
  <c r="N773" i="1"/>
  <c r="M773" i="1"/>
  <c r="J773" i="1"/>
  <c r="I773" i="1"/>
  <c r="F773" i="1"/>
  <c r="E773" i="1"/>
  <c r="N772" i="1"/>
  <c r="M772" i="1"/>
  <c r="J772" i="1"/>
  <c r="I772" i="1"/>
  <c r="F772" i="1"/>
  <c r="E772" i="1"/>
  <c r="N771" i="1"/>
  <c r="M771" i="1"/>
  <c r="J771" i="1"/>
  <c r="I771" i="1"/>
  <c r="F771" i="1"/>
  <c r="E771" i="1"/>
  <c r="N770" i="1"/>
  <c r="M770" i="1"/>
  <c r="J770" i="1"/>
  <c r="I770" i="1"/>
  <c r="F770" i="1"/>
  <c r="E770" i="1"/>
  <c r="N769" i="1"/>
  <c r="M769" i="1"/>
  <c r="J769" i="1"/>
  <c r="I769" i="1"/>
  <c r="F769" i="1"/>
  <c r="E769" i="1"/>
  <c r="N768" i="1"/>
  <c r="M768" i="1"/>
  <c r="J768" i="1"/>
  <c r="I768" i="1"/>
  <c r="F768" i="1"/>
  <c r="E768" i="1"/>
  <c r="N767" i="1"/>
  <c r="M767" i="1"/>
  <c r="J767" i="1"/>
  <c r="I767" i="1"/>
  <c r="F767" i="1"/>
  <c r="E767" i="1"/>
  <c r="N766" i="1"/>
  <c r="M766" i="1"/>
  <c r="J766" i="1"/>
  <c r="I766" i="1"/>
  <c r="F766" i="1"/>
  <c r="E766" i="1"/>
  <c r="N765" i="1"/>
  <c r="M765" i="1"/>
  <c r="J765" i="1"/>
  <c r="I765" i="1"/>
  <c r="F765" i="1"/>
  <c r="E765" i="1"/>
  <c r="N764" i="1"/>
  <c r="M764" i="1"/>
  <c r="J764" i="1"/>
  <c r="I764" i="1"/>
  <c r="F764" i="1"/>
  <c r="E764" i="1"/>
  <c r="N763" i="1"/>
  <c r="M763" i="1"/>
  <c r="J763" i="1"/>
  <c r="I763" i="1"/>
  <c r="F763" i="1"/>
  <c r="E763" i="1"/>
  <c r="N762" i="1"/>
  <c r="M762" i="1"/>
  <c r="J762" i="1"/>
  <c r="I762" i="1"/>
  <c r="F762" i="1"/>
  <c r="E762" i="1"/>
  <c r="N761" i="1"/>
  <c r="M761" i="1"/>
  <c r="J761" i="1"/>
  <c r="I761" i="1"/>
  <c r="F761" i="1"/>
  <c r="E761" i="1"/>
  <c r="N760" i="1"/>
  <c r="M760" i="1"/>
  <c r="J760" i="1"/>
  <c r="I760" i="1"/>
  <c r="F760" i="1"/>
  <c r="E760" i="1"/>
  <c r="N759" i="1"/>
  <c r="M759" i="1"/>
  <c r="J759" i="1"/>
  <c r="I759" i="1"/>
  <c r="F759" i="1"/>
  <c r="E759" i="1"/>
  <c r="N758" i="1"/>
  <c r="M758" i="1"/>
  <c r="J758" i="1"/>
  <c r="I758" i="1"/>
  <c r="F758" i="1"/>
  <c r="E758" i="1"/>
  <c r="N757" i="1"/>
  <c r="M757" i="1"/>
  <c r="J757" i="1"/>
  <c r="I757" i="1"/>
  <c r="F757" i="1"/>
  <c r="E757" i="1"/>
  <c r="N756" i="1"/>
  <c r="M756" i="1"/>
  <c r="J756" i="1"/>
  <c r="I756" i="1"/>
  <c r="F756" i="1"/>
  <c r="E756" i="1"/>
  <c r="N755" i="1"/>
  <c r="M755" i="1"/>
  <c r="J755" i="1"/>
  <c r="I755" i="1"/>
  <c r="F755" i="1"/>
  <c r="E755" i="1"/>
  <c r="N754" i="1"/>
  <c r="M754" i="1"/>
  <c r="J754" i="1"/>
  <c r="I754" i="1"/>
  <c r="F754" i="1"/>
  <c r="E754" i="1"/>
  <c r="N753" i="1"/>
  <c r="M753" i="1"/>
  <c r="J753" i="1"/>
  <c r="I753" i="1"/>
  <c r="F753" i="1"/>
  <c r="E753" i="1"/>
  <c r="N752" i="1"/>
  <c r="M752" i="1"/>
  <c r="J752" i="1"/>
  <c r="I752" i="1"/>
  <c r="F752" i="1"/>
  <c r="E752" i="1"/>
  <c r="N751" i="1"/>
  <c r="M751" i="1"/>
  <c r="J751" i="1"/>
  <c r="I751" i="1"/>
  <c r="F751" i="1"/>
  <c r="E751" i="1"/>
  <c r="N750" i="1"/>
  <c r="M750" i="1"/>
  <c r="J750" i="1"/>
  <c r="I750" i="1"/>
  <c r="F750" i="1"/>
  <c r="E750" i="1"/>
  <c r="N749" i="1"/>
  <c r="M749" i="1"/>
  <c r="J749" i="1"/>
  <c r="I749" i="1"/>
  <c r="F749" i="1"/>
  <c r="E749" i="1"/>
  <c r="N748" i="1"/>
  <c r="M748" i="1"/>
  <c r="J748" i="1"/>
  <c r="I748" i="1"/>
  <c r="F748" i="1"/>
  <c r="E748" i="1"/>
  <c r="N747" i="1"/>
  <c r="M747" i="1"/>
  <c r="J747" i="1"/>
  <c r="I747" i="1"/>
  <c r="F747" i="1"/>
  <c r="E747" i="1"/>
  <c r="N746" i="1"/>
  <c r="M746" i="1"/>
  <c r="J746" i="1"/>
  <c r="I746" i="1"/>
  <c r="F746" i="1"/>
  <c r="E746" i="1"/>
  <c r="N745" i="1"/>
  <c r="M745" i="1"/>
  <c r="J745" i="1"/>
  <c r="I745" i="1"/>
  <c r="F745" i="1"/>
  <c r="E745" i="1"/>
  <c r="N744" i="1"/>
  <c r="M744" i="1"/>
  <c r="J744" i="1"/>
  <c r="I744" i="1"/>
  <c r="F744" i="1"/>
  <c r="E744" i="1"/>
  <c r="N743" i="1"/>
  <c r="M743" i="1"/>
  <c r="J743" i="1"/>
  <c r="I743" i="1"/>
  <c r="F743" i="1"/>
  <c r="E743" i="1"/>
  <c r="N742" i="1"/>
  <c r="M742" i="1"/>
  <c r="J742" i="1"/>
  <c r="I742" i="1"/>
  <c r="F742" i="1"/>
  <c r="E742" i="1"/>
  <c r="N741" i="1"/>
  <c r="M741" i="1"/>
  <c r="J741" i="1"/>
  <c r="I741" i="1"/>
  <c r="F741" i="1"/>
  <c r="E741" i="1"/>
  <c r="N740" i="1"/>
  <c r="M740" i="1"/>
  <c r="J740" i="1"/>
  <c r="I740" i="1"/>
  <c r="F740" i="1"/>
  <c r="E740" i="1"/>
  <c r="N739" i="1"/>
  <c r="M739" i="1"/>
  <c r="J739" i="1"/>
  <c r="I739" i="1"/>
  <c r="F739" i="1"/>
  <c r="E739" i="1"/>
  <c r="N738" i="1"/>
  <c r="M738" i="1"/>
  <c r="J738" i="1"/>
  <c r="I738" i="1"/>
  <c r="F738" i="1"/>
  <c r="E738" i="1"/>
  <c r="N737" i="1"/>
  <c r="M737" i="1"/>
  <c r="J737" i="1"/>
  <c r="I737" i="1"/>
  <c r="F737" i="1"/>
  <c r="E737" i="1"/>
  <c r="N736" i="1"/>
  <c r="M736" i="1"/>
  <c r="J736" i="1"/>
  <c r="I736" i="1"/>
  <c r="F736" i="1"/>
  <c r="E736" i="1"/>
  <c r="N735" i="1"/>
  <c r="M735" i="1"/>
  <c r="J735" i="1"/>
  <c r="I735" i="1"/>
  <c r="F735" i="1"/>
  <c r="E735" i="1"/>
  <c r="N734" i="1"/>
  <c r="M734" i="1"/>
  <c r="J734" i="1"/>
  <c r="I734" i="1"/>
  <c r="F734" i="1"/>
  <c r="E734" i="1"/>
  <c r="N733" i="1"/>
  <c r="M733" i="1"/>
  <c r="J733" i="1"/>
  <c r="I733" i="1"/>
  <c r="F733" i="1"/>
  <c r="E733" i="1"/>
  <c r="N732" i="1"/>
  <c r="M732" i="1"/>
  <c r="J732" i="1"/>
  <c r="I732" i="1"/>
  <c r="F732" i="1"/>
  <c r="E732" i="1"/>
  <c r="N731" i="1"/>
  <c r="M731" i="1"/>
  <c r="J731" i="1"/>
  <c r="I731" i="1"/>
  <c r="F731" i="1"/>
  <c r="E731" i="1"/>
  <c r="N730" i="1"/>
  <c r="M730" i="1"/>
  <c r="J730" i="1"/>
  <c r="I730" i="1"/>
  <c r="F730" i="1"/>
  <c r="E730" i="1"/>
  <c r="N729" i="1"/>
  <c r="M729" i="1"/>
  <c r="J729" i="1"/>
  <c r="I729" i="1"/>
  <c r="F729" i="1"/>
  <c r="E729" i="1"/>
  <c r="N728" i="1"/>
  <c r="M728" i="1"/>
  <c r="J728" i="1"/>
  <c r="I728" i="1"/>
  <c r="F728" i="1"/>
  <c r="E728" i="1"/>
  <c r="N727" i="1"/>
  <c r="M727" i="1"/>
  <c r="J727" i="1"/>
  <c r="I727" i="1"/>
  <c r="F727" i="1"/>
  <c r="E727" i="1"/>
  <c r="N726" i="1"/>
  <c r="M726" i="1"/>
  <c r="J726" i="1"/>
  <c r="I726" i="1"/>
  <c r="F726" i="1"/>
  <c r="E726" i="1"/>
  <c r="N725" i="1"/>
  <c r="M725" i="1"/>
  <c r="J725" i="1"/>
  <c r="I725" i="1"/>
  <c r="F725" i="1"/>
  <c r="E725" i="1"/>
  <c r="N724" i="1"/>
  <c r="M724" i="1"/>
  <c r="J724" i="1"/>
  <c r="I724" i="1"/>
  <c r="F724" i="1"/>
  <c r="E724" i="1"/>
  <c r="N723" i="1"/>
  <c r="M723" i="1"/>
  <c r="J723" i="1"/>
  <c r="I723" i="1"/>
  <c r="F723" i="1"/>
  <c r="E723" i="1"/>
  <c r="N722" i="1"/>
  <c r="M722" i="1"/>
  <c r="J722" i="1"/>
  <c r="I722" i="1"/>
  <c r="F722" i="1"/>
  <c r="E722" i="1"/>
  <c r="N721" i="1"/>
  <c r="M721" i="1"/>
  <c r="J721" i="1"/>
  <c r="I721" i="1"/>
  <c r="F721" i="1"/>
  <c r="E721" i="1"/>
  <c r="N720" i="1"/>
  <c r="M720" i="1"/>
  <c r="J720" i="1"/>
  <c r="I720" i="1"/>
  <c r="F720" i="1"/>
  <c r="E720" i="1"/>
  <c r="N719" i="1"/>
  <c r="M719" i="1"/>
  <c r="J719" i="1"/>
  <c r="I719" i="1"/>
  <c r="F719" i="1"/>
  <c r="E719" i="1"/>
  <c r="N718" i="1"/>
  <c r="M718" i="1"/>
  <c r="J718" i="1"/>
  <c r="I718" i="1"/>
  <c r="F718" i="1"/>
  <c r="E718" i="1"/>
  <c r="N717" i="1"/>
  <c r="M717" i="1"/>
  <c r="J717" i="1"/>
  <c r="I717" i="1"/>
  <c r="F717" i="1"/>
  <c r="E717" i="1"/>
  <c r="N716" i="1"/>
  <c r="M716" i="1"/>
  <c r="J716" i="1"/>
  <c r="I716" i="1"/>
  <c r="F716" i="1"/>
  <c r="E716" i="1"/>
  <c r="N715" i="1"/>
  <c r="M715" i="1"/>
  <c r="J715" i="1"/>
  <c r="I715" i="1"/>
  <c r="F715" i="1"/>
  <c r="E715" i="1"/>
  <c r="N714" i="1"/>
  <c r="M714" i="1"/>
  <c r="J714" i="1"/>
  <c r="I714" i="1"/>
  <c r="F714" i="1"/>
  <c r="E714" i="1"/>
  <c r="N713" i="1"/>
  <c r="M713" i="1"/>
  <c r="J713" i="1"/>
  <c r="I713" i="1"/>
  <c r="F713" i="1"/>
  <c r="E713" i="1"/>
  <c r="N712" i="1"/>
  <c r="M712" i="1"/>
  <c r="J712" i="1"/>
  <c r="I712" i="1"/>
  <c r="F712" i="1"/>
  <c r="E712" i="1"/>
  <c r="N711" i="1"/>
  <c r="M711" i="1"/>
  <c r="J711" i="1"/>
  <c r="I711" i="1"/>
  <c r="F711" i="1"/>
  <c r="E711" i="1"/>
  <c r="N710" i="1"/>
  <c r="M710" i="1"/>
  <c r="J710" i="1"/>
  <c r="I710" i="1"/>
  <c r="F710" i="1"/>
  <c r="E710" i="1"/>
  <c r="N709" i="1"/>
  <c r="M709" i="1"/>
  <c r="J709" i="1"/>
  <c r="I709" i="1"/>
  <c r="F709" i="1"/>
  <c r="E709" i="1"/>
  <c r="N708" i="1"/>
  <c r="M708" i="1"/>
  <c r="J708" i="1"/>
  <c r="I708" i="1"/>
  <c r="F708" i="1"/>
  <c r="E708" i="1"/>
  <c r="N707" i="1"/>
  <c r="M707" i="1"/>
  <c r="J707" i="1"/>
  <c r="I707" i="1"/>
  <c r="F707" i="1"/>
  <c r="E707" i="1"/>
  <c r="N706" i="1"/>
  <c r="M706" i="1"/>
  <c r="J706" i="1"/>
  <c r="I706" i="1"/>
  <c r="F706" i="1"/>
  <c r="E706" i="1"/>
  <c r="N705" i="1"/>
  <c r="M705" i="1"/>
  <c r="J705" i="1"/>
  <c r="I705" i="1"/>
  <c r="F705" i="1"/>
  <c r="E705" i="1"/>
  <c r="N704" i="1"/>
  <c r="M704" i="1"/>
  <c r="J704" i="1"/>
  <c r="I704" i="1"/>
  <c r="F704" i="1"/>
  <c r="E704" i="1"/>
  <c r="N703" i="1"/>
  <c r="M703" i="1"/>
  <c r="J703" i="1"/>
  <c r="I703" i="1"/>
  <c r="F703" i="1"/>
  <c r="E703" i="1"/>
  <c r="N702" i="1"/>
  <c r="M702" i="1"/>
  <c r="J702" i="1"/>
  <c r="I702" i="1"/>
  <c r="F702" i="1"/>
  <c r="E702" i="1"/>
  <c r="N701" i="1"/>
  <c r="M701" i="1"/>
  <c r="J701" i="1"/>
  <c r="I701" i="1"/>
  <c r="F701" i="1"/>
  <c r="E701" i="1"/>
  <c r="N700" i="1"/>
  <c r="M700" i="1"/>
  <c r="J700" i="1"/>
  <c r="I700" i="1"/>
  <c r="F700" i="1"/>
  <c r="E700" i="1"/>
  <c r="N699" i="1"/>
  <c r="M699" i="1"/>
  <c r="J699" i="1"/>
  <c r="I699" i="1"/>
  <c r="F699" i="1"/>
  <c r="E699" i="1"/>
  <c r="N698" i="1"/>
  <c r="M698" i="1"/>
  <c r="J698" i="1"/>
  <c r="I698" i="1"/>
  <c r="F698" i="1"/>
  <c r="E698" i="1"/>
  <c r="N697" i="1"/>
  <c r="M697" i="1"/>
  <c r="J697" i="1"/>
  <c r="I697" i="1"/>
  <c r="F697" i="1"/>
  <c r="E697" i="1"/>
  <c r="N696" i="1"/>
  <c r="M696" i="1"/>
  <c r="J696" i="1"/>
  <c r="I696" i="1"/>
  <c r="F696" i="1"/>
  <c r="E696" i="1"/>
  <c r="N695" i="1"/>
  <c r="M695" i="1"/>
  <c r="J695" i="1"/>
  <c r="I695" i="1"/>
  <c r="F695" i="1"/>
  <c r="E695" i="1"/>
  <c r="N694" i="1"/>
  <c r="M694" i="1"/>
  <c r="J694" i="1"/>
  <c r="I694" i="1"/>
  <c r="F694" i="1"/>
  <c r="E694" i="1"/>
  <c r="N693" i="1"/>
  <c r="M693" i="1"/>
  <c r="J693" i="1"/>
  <c r="I693" i="1"/>
  <c r="F693" i="1"/>
  <c r="E693" i="1"/>
  <c r="N692" i="1"/>
  <c r="M692" i="1"/>
  <c r="J692" i="1"/>
  <c r="I692" i="1"/>
  <c r="F692" i="1"/>
  <c r="E692" i="1"/>
  <c r="N691" i="1"/>
  <c r="M691" i="1"/>
  <c r="J691" i="1"/>
  <c r="I691" i="1"/>
  <c r="F691" i="1"/>
  <c r="E691" i="1"/>
  <c r="N690" i="1"/>
  <c r="M690" i="1"/>
  <c r="J690" i="1"/>
  <c r="I690" i="1"/>
  <c r="F690" i="1"/>
  <c r="E690" i="1"/>
  <c r="N689" i="1"/>
  <c r="M689" i="1"/>
  <c r="J689" i="1"/>
  <c r="I689" i="1"/>
  <c r="F689" i="1"/>
  <c r="E689" i="1"/>
  <c r="N688" i="1"/>
  <c r="M688" i="1"/>
  <c r="J688" i="1"/>
  <c r="I688" i="1"/>
  <c r="F688" i="1"/>
  <c r="E688" i="1"/>
  <c r="N687" i="1"/>
  <c r="M687" i="1"/>
  <c r="J687" i="1"/>
  <c r="I687" i="1"/>
  <c r="F687" i="1"/>
  <c r="E687" i="1"/>
  <c r="N686" i="1"/>
  <c r="M686" i="1"/>
  <c r="J686" i="1"/>
  <c r="I686" i="1"/>
  <c r="F686" i="1"/>
  <c r="E686" i="1"/>
  <c r="N685" i="1"/>
  <c r="M685" i="1"/>
  <c r="J685" i="1"/>
  <c r="I685" i="1"/>
  <c r="F685" i="1"/>
  <c r="E685" i="1"/>
  <c r="N684" i="1"/>
  <c r="M684" i="1"/>
  <c r="J684" i="1"/>
  <c r="I684" i="1"/>
  <c r="F684" i="1"/>
  <c r="E684" i="1"/>
  <c r="N683" i="1"/>
  <c r="M683" i="1"/>
  <c r="J683" i="1"/>
  <c r="I683" i="1"/>
  <c r="F683" i="1"/>
  <c r="E683" i="1"/>
  <c r="N682" i="1"/>
  <c r="M682" i="1"/>
  <c r="J682" i="1"/>
  <c r="I682" i="1"/>
  <c r="F682" i="1"/>
  <c r="E682" i="1"/>
  <c r="N681" i="1"/>
  <c r="M681" i="1"/>
  <c r="J681" i="1"/>
  <c r="I681" i="1"/>
  <c r="F681" i="1"/>
  <c r="E681" i="1"/>
  <c r="N680" i="1"/>
  <c r="M680" i="1"/>
  <c r="J680" i="1"/>
  <c r="I680" i="1"/>
  <c r="F680" i="1"/>
  <c r="E680" i="1"/>
  <c r="N679" i="1"/>
  <c r="M679" i="1"/>
  <c r="J679" i="1"/>
  <c r="I679" i="1"/>
  <c r="F679" i="1"/>
  <c r="E679" i="1"/>
  <c r="N678" i="1"/>
  <c r="M678" i="1"/>
  <c r="J678" i="1"/>
  <c r="I678" i="1"/>
  <c r="F678" i="1"/>
  <c r="E678" i="1"/>
  <c r="N677" i="1"/>
  <c r="M677" i="1"/>
  <c r="J677" i="1"/>
  <c r="I677" i="1"/>
  <c r="F677" i="1"/>
  <c r="E677" i="1"/>
  <c r="N676" i="1"/>
  <c r="M676" i="1"/>
  <c r="J676" i="1"/>
  <c r="I676" i="1"/>
  <c r="F676" i="1"/>
  <c r="E676" i="1"/>
  <c r="N675" i="1"/>
  <c r="M675" i="1"/>
  <c r="J675" i="1"/>
  <c r="I675" i="1"/>
  <c r="F675" i="1"/>
  <c r="E675" i="1"/>
  <c r="N674" i="1"/>
  <c r="M674" i="1"/>
  <c r="J674" i="1"/>
  <c r="I674" i="1"/>
  <c r="F674" i="1"/>
  <c r="E674" i="1"/>
  <c r="N673" i="1"/>
  <c r="M673" i="1"/>
  <c r="J673" i="1"/>
  <c r="I673" i="1"/>
  <c r="F673" i="1"/>
  <c r="E673" i="1"/>
  <c r="N672" i="1"/>
  <c r="M672" i="1"/>
  <c r="J672" i="1"/>
  <c r="I672" i="1"/>
  <c r="F672" i="1"/>
  <c r="E672" i="1"/>
  <c r="N671" i="1"/>
  <c r="M671" i="1"/>
  <c r="J671" i="1"/>
  <c r="I671" i="1"/>
  <c r="F671" i="1"/>
  <c r="E671" i="1"/>
  <c r="N670" i="1"/>
  <c r="M670" i="1"/>
  <c r="J670" i="1"/>
  <c r="I670" i="1"/>
  <c r="F670" i="1"/>
  <c r="E670" i="1"/>
  <c r="N669" i="1"/>
  <c r="M669" i="1"/>
  <c r="J669" i="1"/>
  <c r="I669" i="1"/>
  <c r="F669" i="1"/>
  <c r="E669" i="1"/>
  <c r="N668" i="1"/>
  <c r="M668" i="1"/>
  <c r="J668" i="1"/>
  <c r="I668" i="1"/>
  <c r="F668" i="1"/>
  <c r="E668" i="1"/>
  <c r="N667" i="1"/>
  <c r="M667" i="1"/>
  <c r="J667" i="1"/>
  <c r="I667" i="1"/>
  <c r="F667" i="1"/>
  <c r="E667" i="1"/>
  <c r="N666" i="1"/>
  <c r="M666" i="1"/>
  <c r="J666" i="1"/>
  <c r="I666" i="1"/>
  <c r="F666" i="1"/>
  <c r="E666" i="1"/>
  <c r="N665" i="1"/>
  <c r="M665" i="1"/>
  <c r="J665" i="1"/>
  <c r="I665" i="1"/>
  <c r="F665" i="1"/>
  <c r="E665" i="1"/>
  <c r="N664" i="1"/>
  <c r="M664" i="1"/>
  <c r="J664" i="1"/>
  <c r="I664" i="1"/>
  <c r="F664" i="1"/>
  <c r="E664" i="1"/>
  <c r="N663" i="1"/>
  <c r="M663" i="1"/>
  <c r="J663" i="1"/>
  <c r="I663" i="1"/>
  <c r="F663" i="1"/>
  <c r="E663" i="1"/>
  <c r="N662" i="1"/>
  <c r="M662" i="1"/>
  <c r="J662" i="1"/>
  <c r="I662" i="1"/>
  <c r="F662" i="1"/>
  <c r="E662" i="1"/>
  <c r="N661" i="1"/>
  <c r="M661" i="1"/>
  <c r="J661" i="1"/>
  <c r="I661" i="1"/>
  <c r="F661" i="1"/>
  <c r="E661" i="1"/>
  <c r="N660" i="1"/>
  <c r="M660" i="1"/>
  <c r="J660" i="1"/>
  <c r="I660" i="1"/>
  <c r="F660" i="1"/>
  <c r="E660" i="1"/>
  <c r="N659" i="1"/>
  <c r="M659" i="1"/>
  <c r="J659" i="1"/>
  <c r="I659" i="1"/>
  <c r="F659" i="1"/>
  <c r="E659" i="1"/>
  <c r="N658" i="1"/>
  <c r="M658" i="1"/>
  <c r="J658" i="1"/>
  <c r="I658" i="1"/>
  <c r="F658" i="1"/>
  <c r="E658" i="1"/>
  <c r="N657" i="1"/>
  <c r="M657" i="1"/>
  <c r="J657" i="1"/>
  <c r="I657" i="1"/>
  <c r="F657" i="1"/>
  <c r="E657" i="1"/>
  <c r="N656" i="1"/>
  <c r="M656" i="1"/>
  <c r="J656" i="1"/>
  <c r="I656" i="1"/>
  <c r="F656" i="1"/>
  <c r="E656" i="1"/>
  <c r="N655" i="1"/>
  <c r="M655" i="1"/>
  <c r="J655" i="1"/>
  <c r="I655" i="1"/>
  <c r="F655" i="1"/>
  <c r="E655" i="1"/>
  <c r="N654" i="1"/>
  <c r="M654" i="1"/>
  <c r="J654" i="1"/>
  <c r="I654" i="1"/>
  <c r="F654" i="1"/>
  <c r="E654" i="1"/>
  <c r="N653" i="1"/>
  <c r="M653" i="1"/>
  <c r="J653" i="1"/>
  <c r="I653" i="1"/>
  <c r="F653" i="1"/>
  <c r="E653" i="1"/>
  <c r="N652" i="1"/>
  <c r="M652" i="1"/>
  <c r="J652" i="1"/>
  <c r="I652" i="1"/>
  <c r="F652" i="1"/>
  <c r="E652" i="1"/>
  <c r="N651" i="1"/>
  <c r="M651" i="1"/>
  <c r="J651" i="1"/>
  <c r="I651" i="1"/>
  <c r="F651" i="1"/>
  <c r="E651" i="1"/>
  <c r="N650" i="1"/>
  <c r="M650" i="1"/>
  <c r="J650" i="1"/>
  <c r="I650" i="1"/>
  <c r="F650" i="1"/>
  <c r="E650" i="1"/>
  <c r="N649" i="1"/>
  <c r="M649" i="1"/>
  <c r="J649" i="1"/>
  <c r="I649" i="1"/>
  <c r="F649" i="1"/>
  <c r="E649" i="1"/>
  <c r="N648" i="1"/>
  <c r="M648" i="1"/>
  <c r="J648" i="1"/>
  <c r="I648" i="1"/>
  <c r="F648" i="1"/>
  <c r="E648" i="1"/>
  <c r="N647" i="1"/>
  <c r="M647" i="1"/>
  <c r="J647" i="1"/>
  <c r="I647" i="1"/>
  <c r="F647" i="1"/>
  <c r="E647" i="1"/>
  <c r="N646" i="1"/>
  <c r="M646" i="1"/>
  <c r="J646" i="1"/>
  <c r="I646" i="1"/>
  <c r="F646" i="1"/>
  <c r="E646" i="1"/>
  <c r="N645" i="1"/>
  <c r="M645" i="1"/>
  <c r="J645" i="1"/>
  <c r="I645" i="1"/>
  <c r="F645" i="1"/>
  <c r="E645" i="1"/>
  <c r="N644" i="1"/>
  <c r="M644" i="1"/>
  <c r="J644" i="1"/>
  <c r="I644" i="1"/>
  <c r="F644" i="1"/>
  <c r="E644" i="1"/>
  <c r="N643" i="1"/>
  <c r="M643" i="1"/>
  <c r="J643" i="1"/>
  <c r="I643" i="1"/>
  <c r="F643" i="1"/>
  <c r="E643" i="1"/>
  <c r="N642" i="1"/>
  <c r="M642" i="1"/>
  <c r="J642" i="1"/>
  <c r="I642" i="1"/>
  <c r="F642" i="1"/>
  <c r="E642" i="1"/>
  <c r="N641" i="1"/>
  <c r="M641" i="1"/>
  <c r="J641" i="1"/>
  <c r="I641" i="1"/>
  <c r="F641" i="1"/>
  <c r="E641" i="1"/>
  <c r="N640" i="1"/>
  <c r="M640" i="1"/>
  <c r="J640" i="1"/>
  <c r="I640" i="1"/>
  <c r="F640" i="1"/>
  <c r="E640" i="1"/>
  <c r="N639" i="1"/>
  <c r="M639" i="1"/>
  <c r="J639" i="1"/>
  <c r="I639" i="1"/>
  <c r="F639" i="1"/>
  <c r="E639" i="1"/>
  <c r="N638" i="1"/>
  <c r="M638" i="1"/>
  <c r="J638" i="1"/>
  <c r="I638" i="1"/>
  <c r="F638" i="1"/>
  <c r="E638" i="1"/>
  <c r="N637" i="1"/>
  <c r="M637" i="1"/>
  <c r="J637" i="1"/>
  <c r="I637" i="1"/>
  <c r="F637" i="1"/>
  <c r="E637" i="1"/>
  <c r="N636" i="1"/>
  <c r="M636" i="1"/>
  <c r="J636" i="1"/>
  <c r="I636" i="1"/>
  <c r="F636" i="1"/>
  <c r="E636" i="1"/>
  <c r="N635" i="1"/>
  <c r="M635" i="1"/>
  <c r="J635" i="1"/>
  <c r="I635" i="1"/>
  <c r="F635" i="1"/>
  <c r="E635" i="1"/>
  <c r="N634" i="1"/>
  <c r="M634" i="1"/>
  <c r="J634" i="1"/>
  <c r="I634" i="1"/>
  <c r="F634" i="1"/>
  <c r="E634" i="1"/>
  <c r="N633" i="1"/>
  <c r="M633" i="1"/>
  <c r="J633" i="1"/>
  <c r="I633" i="1"/>
  <c r="F633" i="1"/>
  <c r="E633" i="1"/>
  <c r="N632" i="1"/>
  <c r="M632" i="1"/>
  <c r="J632" i="1"/>
  <c r="I632" i="1"/>
  <c r="F632" i="1"/>
  <c r="E632" i="1"/>
  <c r="N631" i="1"/>
  <c r="M631" i="1"/>
  <c r="J631" i="1"/>
  <c r="I631" i="1"/>
  <c r="F631" i="1"/>
  <c r="E631" i="1"/>
  <c r="N630" i="1"/>
  <c r="M630" i="1"/>
  <c r="J630" i="1"/>
  <c r="I630" i="1"/>
  <c r="F630" i="1"/>
  <c r="E630" i="1"/>
  <c r="N629" i="1"/>
  <c r="M629" i="1"/>
  <c r="J629" i="1"/>
  <c r="I629" i="1"/>
  <c r="F629" i="1"/>
  <c r="E629" i="1"/>
  <c r="N628" i="1"/>
  <c r="M628" i="1"/>
  <c r="J628" i="1"/>
  <c r="I628" i="1"/>
  <c r="F628" i="1"/>
  <c r="E628" i="1"/>
  <c r="N627" i="1"/>
  <c r="M627" i="1"/>
  <c r="J627" i="1"/>
  <c r="I627" i="1"/>
  <c r="F627" i="1"/>
  <c r="E627" i="1"/>
  <c r="N626" i="1"/>
  <c r="M626" i="1"/>
  <c r="J626" i="1"/>
  <c r="I626" i="1"/>
  <c r="F626" i="1"/>
  <c r="E626" i="1"/>
  <c r="N625" i="1"/>
  <c r="M625" i="1"/>
  <c r="J625" i="1"/>
  <c r="I625" i="1"/>
  <c r="F625" i="1"/>
  <c r="E625" i="1"/>
  <c r="N624" i="1"/>
  <c r="M624" i="1"/>
  <c r="J624" i="1"/>
  <c r="I624" i="1"/>
  <c r="F624" i="1"/>
  <c r="E624" i="1"/>
  <c r="N623" i="1"/>
  <c r="M623" i="1"/>
  <c r="J623" i="1"/>
  <c r="I623" i="1"/>
  <c r="F623" i="1"/>
  <c r="E623" i="1"/>
  <c r="N622" i="1"/>
  <c r="M622" i="1"/>
  <c r="J622" i="1"/>
  <c r="I622" i="1"/>
  <c r="F622" i="1"/>
  <c r="E622" i="1"/>
  <c r="N621" i="1"/>
  <c r="M621" i="1"/>
  <c r="J621" i="1"/>
  <c r="I621" i="1"/>
  <c r="F621" i="1"/>
  <c r="E621" i="1"/>
  <c r="N620" i="1"/>
  <c r="M620" i="1"/>
  <c r="J620" i="1"/>
  <c r="I620" i="1"/>
  <c r="F620" i="1"/>
  <c r="E620" i="1"/>
  <c r="N619" i="1"/>
  <c r="M619" i="1"/>
  <c r="J619" i="1"/>
  <c r="I619" i="1"/>
  <c r="F619" i="1"/>
  <c r="E619" i="1"/>
  <c r="N618" i="1"/>
  <c r="M618" i="1"/>
  <c r="J618" i="1"/>
  <c r="I618" i="1"/>
  <c r="F618" i="1"/>
  <c r="E618" i="1"/>
  <c r="N617" i="1"/>
  <c r="M617" i="1"/>
  <c r="J617" i="1"/>
  <c r="I617" i="1"/>
  <c r="F617" i="1"/>
  <c r="E617" i="1"/>
  <c r="N616" i="1"/>
  <c r="M616" i="1"/>
  <c r="J616" i="1"/>
  <c r="I616" i="1"/>
  <c r="F616" i="1"/>
  <c r="E616" i="1"/>
  <c r="N615" i="1"/>
  <c r="M615" i="1"/>
  <c r="J615" i="1"/>
  <c r="I615" i="1"/>
  <c r="F615" i="1"/>
  <c r="E615" i="1"/>
  <c r="N614" i="1"/>
  <c r="M614" i="1"/>
  <c r="J614" i="1"/>
  <c r="I614" i="1"/>
  <c r="F614" i="1"/>
  <c r="E614" i="1"/>
  <c r="N613" i="1"/>
  <c r="M613" i="1"/>
  <c r="J613" i="1"/>
  <c r="I613" i="1"/>
  <c r="F613" i="1"/>
  <c r="E613" i="1"/>
  <c r="N612" i="1"/>
  <c r="M612" i="1"/>
  <c r="J612" i="1"/>
  <c r="I612" i="1"/>
  <c r="F612" i="1"/>
  <c r="E612" i="1"/>
  <c r="N611" i="1"/>
  <c r="M611" i="1"/>
  <c r="J611" i="1"/>
  <c r="I611" i="1"/>
  <c r="F611" i="1"/>
  <c r="E611" i="1"/>
  <c r="N610" i="1"/>
  <c r="M610" i="1"/>
  <c r="J610" i="1"/>
  <c r="I610" i="1"/>
  <c r="F610" i="1"/>
  <c r="E610" i="1"/>
  <c r="N609" i="1"/>
  <c r="M609" i="1"/>
  <c r="J609" i="1"/>
  <c r="I609" i="1"/>
  <c r="F609" i="1"/>
  <c r="E609" i="1"/>
  <c r="N608" i="1"/>
  <c r="M608" i="1"/>
  <c r="J608" i="1"/>
  <c r="I608" i="1"/>
  <c r="F608" i="1"/>
  <c r="E608" i="1"/>
  <c r="N607" i="1"/>
  <c r="M607" i="1"/>
  <c r="J607" i="1"/>
  <c r="I607" i="1"/>
  <c r="F607" i="1"/>
  <c r="E607" i="1"/>
  <c r="N606" i="1"/>
  <c r="M606" i="1"/>
  <c r="J606" i="1"/>
  <c r="I606" i="1"/>
  <c r="F606" i="1"/>
  <c r="E606" i="1"/>
  <c r="N605" i="1"/>
  <c r="M605" i="1"/>
  <c r="J605" i="1"/>
  <c r="I605" i="1"/>
  <c r="F605" i="1"/>
  <c r="E605" i="1"/>
  <c r="N604" i="1"/>
  <c r="M604" i="1"/>
  <c r="J604" i="1"/>
  <c r="I604" i="1"/>
  <c r="F604" i="1"/>
  <c r="E604" i="1"/>
  <c r="N603" i="1"/>
  <c r="M603" i="1"/>
  <c r="J603" i="1"/>
  <c r="I603" i="1"/>
  <c r="F603" i="1"/>
  <c r="E603" i="1"/>
  <c r="N602" i="1"/>
  <c r="M602" i="1"/>
  <c r="J602" i="1"/>
  <c r="I602" i="1"/>
  <c r="F602" i="1"/>
  <c r="E602" i="1"/>
  <c r="N601" i="1"/>
  <c r="M601" i="1"/>
  <c r="J601" i="1"/>
  <c r="I601" i="1"/>
  <c r="F601" i="1"/>
  <c r="E601" i="1"/>
  <c r="N600" i="1"/>
  <c r="M600" i="1"/>
  <c r="J600" i="1"/>
  <c r="I600" i="1"/>
  <c r="F600" i="1"/>
  <c r="E600" i="1"/>
  <c r="N599" i="1"/>
  <c r="M599" i="1"/>
  <c r="J599" i="1"/>
  <c r="I599" i="1"/>
  <c r="F599" i="1"/>
  <c r="E599" i="1"/>
  <c r="N598" i="1"/>
  <c r="M598" i="1"/>
  <c r="J598" i="1"/>
  <c r="I598" i="1"/>
  <c r="F598" i="1"/>
  <c r="E598" i="1"/>
  <c r="N597" i="1"/>
  <c r="M597" i="1"/>
  <c r="J597" i="1"/>
  <c r="I597" i="1"/>
  <c r="F597" i="1"/>
  <c r="E597" i="1"/>
  <c r="N596" i="1"/>
  <c r="M596" i="1"/>
  <c r="J596" i="1"/>
  <c r="I596" i="1"/>
  <c r="F596" i="1"/>
  <c r="E596" i="1"/>
  <c r="N595" i="1"/>
  <c r="M595" i="1"/>
  <c r="J595" i="1"/>
  <c r="I595" i="1"/>
  <c r="F595" i="1"/>
  <c r="E595" i="1"/>
  <c r="N594" i="1"/>
  <c r="M594" i="1"/>
  <c r="J594" i="1"/>
  <c r="I594" i="1"/>
  <c r="F594" i="1"/>
  <c r="E594" i="1"/>
  <c r="N593" i="1"/>
  <c r="M593" i="1"/>
  <c r="J593" i="1"/>
  <c r="I593" i="1"/>
  <c r="F593" i="1"/>
  <c r="E593" i="1"/>
  <c r="N592" i="1"/>
  <c r="M592" i="1"/>
  <c r="J592" i="1"/>
  <c r="I592" i="1"/>
  <c r="F592" i="1"/>
  <c r="E592" i="1"/>
  <c r="N591" i="1"/>
  <c r="M591" i="1"/>
  <c r="J591" i="1"/>
  <c r="I591" i="1"/>
  <c r="F591" i="1"/>
  <c r="E591" i="1"/>
  <c r="N590" i="1"/>
  <c r="M590" i="1"/>
  <c r="J590" i="1"/>
  <c r="I590" i="1"/>
  <c r="F590" i="1"/>
  <c r="E590" i="1"/>
  <c r="N589" i="1"/>
  <c r="M589" i="1"/>
  <c r="J589" i="1"/>
  <c r="I589" i="1"/>
  <c r="F589" i="1"/>
  <c r="E589" i="1"/>
  <c r="N588" i="1"/>
  <c r="M588" i="1"/>
  <c r="J588" i="1"/>
  <c r="I588" i="1"/>
  <c r="F588" i="1"/>
  <c r="E588" i="1"/>
  <c r="N587" i="1"/>
  <c r="M587" i="1"/>
  <c r="J587" i="1"/>
  <c r="I587" i="1"/>
  <c r="F587" i="1"/>
  <c r="E587" i="1"/>
  <c r="N586" i="1"/>
  <c r="M586" i="1"/>
  <c r="J586" i="1"/>
  <c r="I586" i="1"/>
  <c r="F586" i="1"/>
  <c r="E586" i="1"/>
  <c r="N585" i="1"/>
  <c r="M585" i="1"/>
  <c r="J585" i="1"/>
  <c r="I585" i="1"/>
  <c r="F585" i="1"/>
  <c r="E585" i="1"/>
  <c r="N584" i="1"/>
  <c r="M584" i="1"/>
  <c r="J584" i="1"/>
  <c r="I584" i="1"/>
  <c r="F584" i="1"/>
  <c r="E584" i="1"/>
  <c r="N583" i="1"/>
  <c r="M583" i="1"/>
  <c r="J583" i="1"/>
  <c r="I583" i="1"/>
  <c r="F583" i="1"/>
  <c r="E583" i="1"/>
  <c r="N582" i="1"/>
  <c r="M582" i="1"/>
  <c r="J582" i="1"/>
  <c r="I582" i="1"/>
  <c r="F582" i="1"/>
  <c r="E582" i="1"/>
  <c r="N581" i="1"/>
  <c r="M581" i="1"/>
  <c r="J581" i="1"/>
  <c r="I581" i="1"/>
  <c r="F581" i="1"/>
  <c r="E581" i="1"/>
  <c r="N580" i="1"/>
  <c r="M580" i="1"/>
  <c r="J580" i="1"/>
  <c r="I580" i="1"/>
  <c r="F580" i="1"/>
  <c r="E580" i="1"/>
  <c r="N579" i="1"/>
  <c r="M579" i="1"/>
  <c r="J579" i="1"/>
  <c r="I579" i="1"/>
  <c r="F579" i="1"/>
  <c r="E579" i="1"/>
  <c r="N578" i="1"/>
  <c r="M578" i="1"/>
  <c r="J578" i="1"/>
  <c r="I578" i="1"/>
  <c r="F578" i="1"/>
  <c r="E578" i="1"/>
  <c r="N577" i="1"/>
  <c r="M577" i="1"/>
  <c r="J577" i="1"/>
  <c r="I577" i="1"/>
  <c r="F577" i="1"/>
  <c r="E577" i="1"/>
  <c r="N576" i="1"/>
  <c r="M576" i="1"/>
  <c r="J576" i="1"/>
  <c r="I576" i="1"/>
  <c r="F576" i="1"/>
  <c r="E576" i="1"/>
  <c r="N575" i="1"/>
  <c r="M575" i="1"/>
  <c r="J575" i="1"/>
  <c r="I575" i="1"/>
  <c r="F575" i="1"/>
  <c r="E575" i="1"/>
  <c r="N574" i="1"/>
  <c r="M574" i="1"/>
  <c r="J574" i="1"/>
  <c r="I574" i="1"/>
  <c r="F574" i="1"/>
  <c r="E574" i="1"/>
  <c r="N573" i="1"/>
  <c r="M573" i="1"/>
  <c r="J573" i="1"/>
  <c r="I573" i="1"/>
  <c r="F573" i="1"/>
  <c r="E573" i="1"/>
  <c r="N572" i="1"/>
  <c r="M572" i="1"/>
  <c r="J572" i="1"/>
  <c r="I572" i="1"/>
  <c r="F572" i="1"/>
  <c r="E572" i="1"/>
  <c r="N571" i="1"/>
  <c r="M571" i="1"/>
  <c r="J571" i="1"/>
  <c r="I571" i="1"/>
  <c r="F571" i="1"/>
  <c r="E571" i="1"/>
  <c r="N570" i="1"/>
  <c r="M570" i="1"/>
  <c r="J570" i="1"/>
  <c r="I570" i="1"/>
  <c r="F570" i="1"/>
  <c r="E570" i="1"/>
  <c r="N569" i="1"/>
  <c r="M569" i="1"/>
  <c r="J569" i="1"/>
  <c r="I569" i="1"/>
  <c r="F569" i="1"/>
  <c r="E569" i="1"/>
  <c r="N568" i="1"/>
  <c r="M568" i="1"/>
  <c r="J568" i="1"/>
  <c r="I568" i="1"/>
  <c r="F568" i="1"/>
  <c r="E568" i="1"/>
  <c r="N567" i="1"/>
  <c r="M567" i="1"/>
  <c r="J567" i="1"/>
  <c r="I567" i="1"/>
  <c r="F567" i="1"/>
  <c r="E567" i="1"/>
  <c r="N566" i="1"/>
  <c r="M566" i="1"/>
  <c r="J566" i="1"/>
  <c r="I566" i="1"/>
  <c r="F566" i="1"/>
  <c r="E566" i="1"/>
  <c r="N565" i="1"/>
  <c r="M565" i="1"/>
  <c r="J565" i="1"/>
  <c r="I565" i="1"/>
  <c r="F565" i="1"/>
  <c r="E565" i="1"/>
  <c r="N564" i="1"/>
  <c r="M564" i="1"/>
  <c r="J564" i="1"/>
  <c r="I564" i="1"/>
  <c r="F564" i="1"/>
  <c r="E564" i="1"/>
  <c r="N563" i="1"/>
  <c r="M563" i="1"/>
  <c r="J563" i="1"/>
  <c r="I563" i="1"/>
  <c r="F563" i="1"/>
  <c r="E563" i="1"/>
  <c r="N562" i="1"/>
  <c r="M562" i="1"/>
  <c r="J562" i="1"/>
  <c r="I562" i="1"/>
  <c r="F562" i="1"/>
  <c r="E562" i="1"/>
  <c r="N561" i="1"/>
  <c r="M561" i="1"/>
  <c r="J561" i="1"/>
  <c r="I561" i="1"/>
  <c r="F561" i="1"/>
  <c r="E561" i="1"/>
  <c r="N560" i="1"/>
  <c r="M560" i="1"/>
  <c r="J560" i="1"/>
  <c r="I560" i="1"/>
  <c r="F560" i="1"/>
  <c r="E560" i="1"/>
  <c r="N559" i="1"/>
  <c r="M559" i="1"/>
  <c r="J559" i="1"/>
  <c r="I559" i="1"/>
  <c r="F559" i="1"/>
  <c r="E559" i="1"/>
  <c r="N558" i="1"/>
  <c r="M558" i="1"/>
  <c r="J558" i="1"/>
  <c r="I558" i="1"/>
  <c r="F558" i="1"/>
  <c r="E558" i="1"/>
  <c r="N557" i="1"/>
  <c r="M557" i="1"/>
  <c r="J557" i="1"/>
  <c r="I557" i="1"/>
  <c r="F557" i="1"/>
  <c r="E557" i="1"/>
  <c r="N556" i="1"/>
  <c r="M556" i="1"/>
  <c r="J556" i="1"/>
  <c r="I556" i="1"/>
  <c r="F556" i="1"/>
  <c r="E556" i="1"/>
  <c r="N555" i="1"/>
  <c r="M555" i="1"/>
  <c r="J555" i="1"/>
  <c r="I555" i="1"/>
  <c r="F555" i="1"/>
  <c r="E555" i="1"/>
  <c r="N554" i="1"/>
  <c r="M554" i="1"/>
  <c r="J554" i="1"/>
  <c r="I554" i="1"/>
  <c r="F554" i="1"/>
  <c r="E554" i="1"/>
  <c r="N553" i="1"/>
  <c r="M553" i="1"/>
  <c r="J553" i="1"/>
  <c r="I553" i="1"/>
  <c r="F553" i="1"/>
  <c r="E553" i="1"/>
  <c r="N552" i="1"/>
  <c r="M552" i="1"/>
  <c r="J552" i="1"/>
  <c r="I552" i="1"/>
  <c r="F552" i="1"/>
  <c r="E552" i="1"/>
  <c r="N551" i="1"/>
  <c r="M551" i="1"/>
  <c r="J551" i="1"/>
  <c r="I551" i="1"/>
  <c r="F551" i="1"/>
  <c r="E551" i="1"/>
  <c r="N550" i="1"/>
  <c r="M550" i="1"/>
  <c r="J550" i="1"/>
  <c r="I550" i="1"/>
  <c r="F550" i="1"/>
  <c r="E550" i="1"/>
  <c r="N549" i="1"/>
  <c r="M549" i="1"/>
  <c r="J549" i="1"/>
  <c r="I549" i="1"/>
  <c r="F549" i="1"/>
  <c r="E549" i="1"/>
  <c r="N548" i="1"/>
  <c r="M548" i="1"/>
  <c r="J548" i="1"/>
  <c r="I548" i="1"/>
  <c r="F548" i="1"/>
  <c r="E548" i="1"/>
  <c r="N547" i="1"/>
  <c r="M547" i="1"/>
  <c r="J547" i="1"/>
  <c r="I547" i="1"/>
  <c r="F547" i="1"/>
  <c r="E547" i="1"/>
  <c r="N546" i="1"/>
  <c r="M546" i="1"/>
  <c r="J546" i="1"/>
  <c r="I546" i="1"/>
  <c r="F546" i="1"/>
  <c r="E546" i="1"/>
  <c r="N545" i="1"/>
  <c r="M545" i="1"/>
  <c r="J545" i="1"/>
  <c r="I545" i="1"/>
  <c r="F545" i="1"/>
  <c r="E545" i="1"/>
  <c r="N544" i="1"/>
  <c r="M544" i="1"/>
  <c r="J544" i="1"/>
  <c r="I544" i="1"/>
  <c r="F544" i="1"/>
  <c r="E544" i="1"/>
  <c r="N543" i="1"/>
  <c r="M543" i="1"/>
  <c r="J543" i="1"/>
  <c r="I543" i="1"/>
  <c r="F543" i="1"/>
  <c r="E543" i="1"/>
  <c r="N542" i="1"/>
  <c r="M542" i="1"/>
  <c r="J542" i="1"/>
  <c r="I542" i="1"/>
  <c r="F542" i="1"/>
  <c r="E542" i="1"/>
  <c r="N541" i="1"/>
  <c r="M541" i="1"/>
  <c r="J541" i="1"/>
  <c r="I541" i="1"/>
  <c r="F541" i="1"/>
  <c r="E541" i="1"/>
  <c r="N540" i="1"/>
  <c r="M540" i="1"/>
  <c r="J540" i="1"/>
  <c r="I540" i="1"/>
  <c r="F540" i="1"/>
  <c r="E540" i="1"/>
  <c r="N539" i="1"/>
  <c r="M539" i="1"/>
  <c r="J539" i="1"/>
  <c r="I539" i="1"/>
  <c r="F539" i="1"/>
  <c r="E539" i="1"/>
  <c r="N538" i="1"/>
  <c r="M538" i="1"/>
  <c r="J538" i="1"/>
  <c r="I538" i="1"/>
  <c r="F538" i="1"/>
  <c r="E538" i="1"/>
  <c r="N537" i="1"/>
  <c r="M537" i="1"/>
  <c r="J537" i="1"/>
  <c r="I537" i="1"/>
  <c r="F537" i="1"/>
  <c r="E537" i="1"/>
  <c r="N536" i="1"/>
  <c r="M536" i="1"/>
  <c r="J536" i="1"/>
  <c r="I536" i="1"/>
  <c r="F536" i="1"/>
  <c r="E536" i="1"/>
  <c r="N535" i="1"/>
  <c r="M535" i="1"/>
  <c r="J535" i="1"/>
  <c r="I535" i="1"/>
  <c r="F535" i="1"/>
  <c r="E535" i="1"/>
  <c r="N534" i="1"/>
  <c r="M534" i="1"/>
  <c r="J534" i="1"/>
  <c r="I534" i="1"/>
  <c r="F534" i="1"/>
  <c r="E534" i="1"/>
  <c r="N533" i="1"/>
  <c r="M533" i="1"/>
  <c r="J533" i="1"/>
  <c r="I533" i="1"/>
  <c r="F533" i="1"/>
  <c r="E533" i="1"/>
  <c r="N532" i="1"/>
  <c r="M532" i="1"/>
  <c r="J532" i="1"/>
  <c r="I532" i="1"/>
  <c r="F532" i="1"/>
  <c r="E532" i="1"/>
  <c r="N531" i="1"/>
  <c r="M531" i="1"/>
  <c r="J531" i="1"/>
  <c r="I531" i="1"/>
  <c r="F531" i="1"/>
  <c r="E531" i="1"/>
  <c r="N530" i="1"/>
  <c r="M530" i="1"/>
  <c r="J530" i="1"/>
  <c r="I530" i="1"/>
  <c r="F530" i="1"/>
  <c r="E530" i="1"/>
  <c r="N529" i="1"/>
  <c r="M529" i="1"/>
  <c r="J529" i="1"/>
  <c r="I529" i="1"/>
  <c r="F529" i="1"/>
  <c r="E529" i="1"/>
  <c r="N528" i="1"/>
  <c r="M528" i="1"/>
  <c r="J528" i="1"/>
  <c r="I528" i="1"/>
  <c r="F528" i="1"/>
  <c r="E528" i="1"/>
  <c r="N527" i="1"/>
  <c r="M527" i="1"/>
  <c r="J527" i="1"/>
  <c r="I527" i="1"/>
  <c r="F527" i="1"/>
  <c r="E527" i="1"/>
  <c r="N526" i="1"/>
  <c r="M526" i="1"/>
  <c r="J526" i="1"/>
  <c r="I526" i="1"/>
  <c r="F526" i="1"/>
  <c r="E526" i="1"/>
  <c r="N525" i="1"/>
  <c r="M525" i="1"/>
  <c r="J525" i="1"/>
  <c r="I525" i="1"/>
  <c r="F525" i="1"/>
  <c r="E525" i="1"/>
  <c r="N524" i="1"/>
  <c r="M524" i="1"/>
  <c r="J524" i="1"/>
  <c r="I524" i="1"/>
  <c r="F524" i="1"/>
  <c r="E524" i="1"/>
  <c r="N523" i="1"/>
  <c r="M523" i="1"/>
  <c r="J523" i="1"/>
  <c r="I523" i="1"/>
  <c r="F523" i="1"/>
  <c r="E523" i="1"/>
  <c r="N522" i="1"/>
  <c r="M522" i="1"/>
  <c r="J522" i="1"/>
  <c r="I522" i="1"/>
  <c r="F522" i="1"/>
  <c r="E522" i="1"/>
  <c r="N521" i="1"/>
  <c r="M521" i="1"/>
  <c r="J521" i="1"/>
  <c r="I521" i="1"/>
  <c r="F521" i="1"/>
  <c r="E521" i="1"/>
  <c r="N520" i="1"/>
  <c r="M520" i="1"/>
  <c r="J520" i="1"/>
  <c r="I520" i="1"/>
  <c r="F520" i="1"/>
  <c r="E520" i="1"/>
  <c r="N519" i="1"/>
  <c r="M519" i="1"/>
  <c r="J519" i="1"/>
  <c r="I519" i="1"/>
  <c r="F519" i="1"/>
  <c r="E519" i="1"/>
  <c r="N518" i="1"/>
  <c r="M518" i="1"/>
  <c r="J518" i="1"/>
  <c r="I518" i="1"/>
  <c r="F518" i="1"/>
  <c r="E518" i="1"/>
  <c r="N517" i="1"/>
  <c r="M517" i="1"/>
  <c r="J517" i="1"/>
  <c r="I517" i="1"/>
  <c r="F517" i="1"/>
  <c r="E517" i="1"/>
  <c r="N516" i="1"/>
  <c r="M516" i="1"/>
  <c r="J516" i="1"/>
  <c r="I516" i="1"/>
  <c r="F516" i="1"/>
  <c r="E516" i="1"/>
  <c r="N515" i="1"/>
  <c r="M515" i="1"/>
  <c r="J515" i="1"/>
  <c r="I515" i="1"/>
  <c r="F515" i="1"/>
  <c r="E515" i="1"/>
  <c r="N514" i="1"/>
  <c r="M514" i="1"/>
  <c r="J514" i="1"/>
  <c r="I514" i="1"/>
  <c r="F514" i="1"/>
  <c r="E514" i="1"/>
  <c r="N513" i="1"/>
  <c r="M513" i="1"/>
  <c r="J513" i="1"/>
  <c r="I513" i="1"/>
  <c r="F513" i="1"/>
  <c r="E513" i="1"/>
  <c r="N512" i="1"/>
  <c r="M512" i="1"/>
  <c r="J512" i="1"/>
  <c r="I512" i="1"/>
  <c r="F512" i="1"/>
  <c r="E512" i="1"/>
  <c r="N511" i="1"/>
  <c r="M511" i="1"/>
  <c r="J511" i="1"/>
  <c r="I511" i="1"/>
  <c r="F511" i="1"/>
  <c r="E511" i="1"/>
  <c r="N510" i="1"/>
  <c r="M510" i="1"/>
  <c r="J510" i="1"/>
  <c r="I510" i="1"/>
  <c r="F510" i="1"/>
  <c r="E510" i="1"/>
  <c r="N509" i="1"/>
  <c r="M509" i="1"/>
  <c r="J509" i="1"/>
  <c r="I509" i="1"/>
  <c r="F509" i="1"/>
  <c r="E509" i="1"/>
  <c r="N508" i="1"/>
  <c r="M508" i="1"/>
  <c r="J508" i="1"/>
  <c r="I508" i="1"/>
  <c r="F508" i="1"/>
  <c r="E508" i="1"/>
  <c r="N507" i="1"/>
  <c r="M507" i="1"/>
  <c r="J507" i="1"/>
  <c r="I507" i="1"/>
  <c r="F507" i="1"/>
  <c r="E507" i="1"/>
  <c r="N506" i="1"/>
  <c r="M506" i="1"/>
  <c r="J506" i="1"/>
  <c r="I506" i="1"/>
  <c r="F506" i="1"/>
  <c r="E506" i="1"/>
  <c r="N505" i="1"/>
  <c r="M505" i="1"/>
  <c r="J505" i="1"/>
  <c r="I505" i="1"/>
  <c r="F505" i="1"/>
  <c r="E505" i="1"/>
  <c r="N504" i="1"/>
  <c r="M504" i="1"/>
  <c r="J504" i="1"/>
  <c r="I504" i="1"/>
  <c r="F504" i="1"/>
  <c r="E504" i="1"/>
  <c r="N503" i="1"/>
  <c r="M503" i="1"/>
  <c r="J503" i="1"/>
  <c r="I503" i="1"/>
  <c r="F503" i="1"/>
  <c r="E503" i="1"/>
  <c r="N502" i="1"/>
  <c r="M502" i="1"/>
  <c r="J502" i="1"/>
  <c r="I502" i="1"/>
  <c r="F502" i="1"/>
  <c r="E502" i="1"/>
  <c r="N501" i="1"/>
  <c r="M501" i="1"/>
  <c r="J501" i="1"/>
  <c r="I501" i="1"/>
  <c r="F501" i="1"/>
  <c r="E501" i="1"/>
  <c r="N500" i="1"/>
  <c r="M500" i="1"/>
  <c r="J500" i="1"/>
  <c r="I500" i="1"/>
  <c r="F500" i="1"/>
  <c r="E500" i="1"/>
  <c r="N499" i="1"/>
  <c r="M499" i="1"/>
  <c r="J499" i="1"/>
  <c r="I499" i="1"/>
  <c r="F499" i="1"/>
  <c r="E499" i="1"/>
  <c r="N498" i="1"/>
  <c r="M498" i="1"/>
  <c r="J498" i="1"/>
  <c r="I498" i="1"/>
  <c r="F498" i="1"/>
  <c r="E498" i="1"/>
  <c r="N497" i="1"/>
  <c r="M497" i="1"/>
  <c r="J497" i="1"/>
  <c r="I497" i="1"/>
  <c r="F497" i="1"/>
  <c r="E497" i="1"/>
  <c r="N496" i="1"/>
  <c r="M496" i="1"/>
  <c r="J496" i="1"/>
  <c r="I496" i="1"/>
  <c r="F496" i="1"/>
  <c r="E496" i="1"/>
  <c r="N495" i="1"/>
  <c r="M495" i="1"/>
  <c r="J495" i="1"/>
  <c r="I495" i="1"/>
  <c r="F495" i="1"/>
  <c r="E495" i="1"/>
  <c r="N494" i="1"/>
  <c r="M494" i="1"/>
  <c r="J494" i="1"/>
  <c r="I494" i="1"/>
  <c r="F494" i="1"/>
  <c r="E494" i="1"/>
  <c r="N493" i="1"/>
  <c r="M493" i="1"/>
  <c r="J493" i="1"/>
  <c r="I493" i="1"/>
  <c r="F493" i="1"/>
  <c r="E493" i="1"/>
  <c r="N492" i="1"/>
  <c r="M492" i="1"/>
  <c r="J492" i="1"/>
  <c r="I492" i="1"/>
  <c r="F492" i="1"/>
  <c r="E492" i="1"/>
  <c r="N491" i="1"/>
  <c r="M491" i="1"/>
  <c r="J491" i="1"/>
  <c r="I491" i="1"/>
  <c r="F491" i="1"/>
  <c r="E491" i="1"/>
  <c r="N490" i="1"/>
  <c r="M490" i="1"/>
  <c r="J490" i="1"/>
  <c r="I490" i="1"/>
  <c r="F490" i="1"/>
  <c r="E490" i="1"/>
  <c r="N489" i="1"/>
  <c r="M489" i="1"/>
  <c r="J489" i="1"/>
  <c r="I489" i="1"/>
  <c r="F489" i="1"/>
  <c r="E489" i="1"/>
  <c r="N488" i="1"/>
  <c r="M488" i="1"/>
  <c r="J488" i="1"/>
  <c r="I488" i="1"/>
  <c r="F488" i="1"/>
  <c r="E488" i="1"/>
  <c r="N487" i="1"/>
  <c r="M487" i="1"/>
  <c r="J487" i="1"/>
  <c r="I487" i="1"/>
  <c r="F487" i="1"/>
  <c r="E487" i="1"/>
  <c r="N486" i="1"/>
  <c r="M486" i="1"/>
  <c r="J486" i="1"/>
  <c r="I486" i="1"/>
  <c r="F486" i="1"/>
  <c r="E486" i="1"/>
  <c r="N485" i="1"/>
  <c r="M485" i="1"/>
  <c r="J485" i="1"/>
  <c r="I485" i="1"/>
  <c r="F485" i="1"/>
  <c r="E485" i="1"/>
  <c r="N484" i="1"/>
  <c r="M484" i="1"/>
  <c r="J484" i="1"/>
  <c r="I484" i="1"/>
  <c r="F484" i="1"/>
  <c r="E484" i="1"/>
  <c r="N483" i="1"/>
  <c r="M483" i="1"/>
  <c r="J483" i="1"/>
  <c r="I483" i="1"/>
  <c r="F483" i="1"/>
  <c r="E483" i="1"/>
  <c r="N482" i="1"/>
  <c r="M482" i="1"/>
  <c r="J482" i="1"/>
  <c r="I482" i="1"/>
  <c r="F482" i="1"/>
  <c r="E482" i="1"/>
  <c r="N481" i="1"/>
  <c r="M481" i="1"/>
  <c r="J481" i="1"/>
  <c r="I481" i="1"/>
  <c r="F481" i="1"/>
  <c r="E481" i="1"/>
  <c r="N480" i="1"/>
  <c r="M480" i="1"/>
  <c r="J480" i="1"/>
  <c r="I480" i="1"/>
  <c r="F480" i="1"/>
  <c r="E480" i="1"/>
  <c r="N479" i="1"/>
  <c r="M479" i="1"/>
  <c r="J479" i="1"/>
  <c r="I479" i="1"/>
  <c r="F479" i="1"/>
  <c r="E479" i="1"/>
  <c r="N478" i="1"/>
  <c r="M478" i="1"/>
  <c r="J478" i="1"/>
  <c r="I478" i="1"/>
  <c r="F478" i="1"/>
  <c r="E478" i="1"/>
  <c r="N477" i="1"/>
  <c r="M477" i="1"/>
  <c r="J477" i="1"/>
  <c r="I477" i="1"/>
  <c r="F477" i="1"/>
  <c r="E477" i="1"/>
  <c r="N476" i="1"/>
  <c r="M476" i="1"/>
  <c r="J476" i="1"/>
  <c r="I476" i="1"/>
  <c r="F476" i="1"/>
  <c r="E476" i="1"/>
  <c r="N475" i="1"/>
  <c r="M475" i="1"/>
  <c r="J475" i="1"/>
  <c r="I475" i="1"/>
  <c r="F475" i="1"/>
  <c r="E475" i="1"/>
  <c r="N474" i="1"/>
  <c r="M474" i="1"/>
  <c r="J474" i="1"/>
  <c r="I474" i="1"/>
  <c r="F474" i="1"/>
  <c r="E474" i="1"/>
  <c r="N473" i="1"/>
  <c r="M473" i="1"/>
  <c r="J473" i="1"/>
  <c r="I473" i="1"/>
  <c r="F473" i="1"/>
  <c r="E473" i="1"/>
  <c r="N472" i="1"/>
  <c r="M472" i="1"/>
  <c r="J472" i="1"/>
  <c r="I472" i="1"/>
  <c r="F472" i="1"/>
  <c r="E472" i="1"/>
  <c r="N471" i="1"/>
  <c r="M471" i="1"/>
  <c r="J471" i="1"/>
  <c r="I471" i="1"/>
  <c r="F471" i="1"/>
  <c r="E471" i="1"/>
  <c r="N470" i="1"/>
  <c r="M470" i="1"/>
  <c r="J470" i="1"/>
  <c r="I470" i="1"/>
  <c r="F470" i="1"/>
  <c r="E470" i="1"/>
  <c r="N469" i="1"/>
  <c r="M469" i="1"/>
  <c r="J469" i="1"/>
  <c r="I469" i="1"/>
  <c r="F469" i="1"/>
  <c r="E469" i="1"/>
  <c r="N468" i="1"/>
  <c r="M468" i="1"/>
  <c r="J468" i="1"/>
  <c r="I468" i="1"/>
  <c r="F468" i="1"/>
  <c r="E468" i="1"/>
  <c r="N467" i="1"/>
  <c r="M467" i="1"/>
  <c r="J467" i="1"/>
  <c r="I467" i="1"/>
  <c r="F467" i="1"/>
  <c r="E467" i="1"/>
  <c r="N466" i="1"/>
  <c r="M466" i="1"/>
  <c r="J466" i="1"/>
  <c r="I466" i="1"/>
  <c r="F466" i="1"/>
  <c r="E466" i="1"/>
  <c r="N465" i="1"/>
  <c r="M465" i="1"/>
  <c r="J465" i="1"/>
  <c r="I465" i="1"/>
  <c r="F465" i="1"/>
  <c r="E465" i="1"/>
  <c r="N464" i="1"/>
  <c r="M464" i="1"/>
  <c r="J464" i="1"/>
  <c r="I464" i="1"/>
  <c r="F464" i="1"/>
  <c r="E464" i="1"/>
  <c r="N463" i="1"/>
  <c r="M463" i="1"/>
  <c r="J463" i="1"/>
  <c r="I463" i="1"/>
  <c r="F463" i="1"/>
  <c r="E463" i="1"/>
  <c r="N462" i="1"/>
  <c r="M462" i="1"/>
  <c r="J462" i="1"/>
  <c r="I462" i="1"/>
  <c r="F462" i="1"/>
  <c r="E462" i="1"/>
  <c r="N461" i="1"/>
  <c r="M461" i="1"/>
  <c r="J461" i="1"/>
  <c r="I461" i="1"/>
  <c r="F461" i="1"/>
  <c r="E461" i="1"/>
  <c r="N460" i="1"/>
  <c r="M460" i="1"/>
  <c r="J460" i="1"/>
  <c r="I460" i="1"/>
  <c r="F460" i="1"/>
  <c r="E460" i="1"/>
  <c r="N459" i="1"/>
  <c r="M459" i="1"/>
  <c r="J459" i="1"/>
  <c r="I459" i="1"/>
  <c r="F459" i="1"/>
  <c r="E459" i="1"/>
  <c r="N458" i="1"/>
  <c r="M458" i="1"/>
  <c r="J458" i="1"/>
  <c r="I458" i="1"/>
  <c r="F458" i="1"/>
  <c r="E458" i="1"/>
  <c r="N457" i="1"/>
  <c r="M457" i="1"/>
  <c r="J457" i="1"/>
  <c r="I457" i="1"/>
  <c r="F457" i="1"/>
  <c r="E457" i="1"/>
  <c r="N456" i="1"/>
  <c r="M456" i="1"/>
  <c r="J456" i="1"/>
  <c r="I456" i="1"/>
  <c r="F456" i="1"/>
  <c r="E456" i="1"/>
  <c r="N455" i="1"/>
  <c r="M455" i="1"/>
  <c r="J455" i="1"/>
  <c r="I455" i="1"/>
  <c r="F455" i="1"/>
  <c r="E455" i="1"/>
  <c r="N454" i="1"/>
  <c r="M454" i="1"/>
  <c r="J454" i="1"/>
  <c r="I454" i="1"/>
  <c r="F454" i="1"/>
  <c r="E454" i="1"/>
  <c r="N453" i="1"/>
  <c r="M453" i="1"/>
  <c r="J453" i="1"/>
  <c r="I453" i="1"/>
  <c r="F453" i="1"/>
  <c r="E453" i="1"/>
  <c r="N452" i="1"/>
  <c r="M452" i="1"/>
  <c r="J452" i="1"/>
  <c r="I452" i="1"/>
  <c r="F452" i="1"/>
  <c r="E452" i="1"/>
  <c r="N451" i="1"/>
  <c r="M451" i="1"/>
  <c r="J451" i="1"/>
  <c r="I451" i="1"/>
  <c r="F451" i="1"/>
  <c r="E451" i="1"/>
  <c r="N450" i="1"/>
  <c r="M450" i="1"/>
  <c r="J450" i="1"/>
  <c r="I450" i="1"/>
  <c r="F450" i="1"/>
  <c r="E450" i="1"/>
  <c r="N449" i="1"/>
  <c r="M449" i="1"/>
  <c r="J449" i="1"/>
  <c r="I449" i="1"/>
  <c r="F449" i="1"/>
  <c r="E449" i="1"/>
  <c r="N448" i="1"/>
  <c r="M448" i="1"/>
  <c r="J448" i="1"/>
  <c r="I448" i="1"/>
  <c r="F448" i="1"/>
  <c r="E448" i="1"/>
  <c r="N447" i="1"/>
  <c r="M447" i="1"/>
  <c r="J447" i="1"/>
  <c r="I447" i="1"/>
  <c r="F447" i="1"/>
  <c r="E447" i="1"/>
  <c r="N446" i="1"/>
  <c r="M446" i="1"/>
  <c r="J446" i="1"/>
  <c r="I446" i="1"/>
  <c r="F446" i="1"/>
  <c r="E446" i="1"/>
  <c r="N445" i="1"/>
  <c r="M445" i="1"/>
  <c r="J445" i="1"/>
  <c r="I445" i="1"/>
  <c r="F445" i="1"/>
  <c r="E445" i="1"/>
  <c r="N444" i="1"/>
  <c r="M444" i="1"/>
  <c r="J444" i="1"/>
  <c r="I444" i="1"/>
  <c r="F444" i="1"/>
  <c r="E444" i="1"/>
  <c r="N443" i="1"/>
  <c r="M443" i="1"/>
  <c r="J443" i="1"/>
  <c r="I443" i="1"/>
  <c r="F443" i="1"/>
  <c r="E443" i="1"/>
  <c r="N442" i="1"/>
  <c r="M442" i="1"/>
  <c r="J442" i="1"/>
  <c r="I442" i="1"/>
  <c r="F442" i="1"/>
  <c r="E442" i="1"/>
  <c r="N441" i="1"/>
  <c r="M441" i="1"/>
  <c r="J441" i="1"/>
  <c r="I441" i="1"/>
  <c r="F441" i="1"/>
  <c r="E441" i="1"/>
  <c r="N440" i="1"/>
  <c r="M440" i="1"/>
  <c r="J440" i="1"/>
  <c r="I440" i="1"/>
  <c r="F440" i="1"/>
  <c r="E440" i="1"/>
  <c r="N439" i="1"/>
  <c r="M439" i="1"/>
  <c r="J439" i="1"/>
  <c r="I439" i="1"/>
  <c r="F439" i="1"/>
  <c r="E439" i="1"/>
  <c r="N438" i="1"/>
  <c r="M438" i="1"/>
  <c r="J438" i="1"/>
  <c r="I438" i="1"/>
  <c r="F438" i="1"/>
  <c r="E438" i="1"/>
  <c r="N437" i="1"/>
  <c r="M437" i="1"/>
  <c r="J437" i="1"/>
  <c r="I437" i="1"/>
  <c r="F437" i="1"/>
  <c r="E437" i="1"/>
  <c r="N436" i="1"/>
  <c r="M436" i="1"/>
  <c r="J436" i="1"/>
  <c r="I436" i="1"/>
  <c r="F436" i="1"/>
  <c r="E436" i="1"/>
  <c r="N435" i="1"/>
  <c r="M435" i="1"/>
  <c r="J435" i="1"/>
  <c r="I435" i="1"/>
  <c r="F435" i="1"/>
  <c r="E435" i="1"/>
  <c r="N434" i="1"/>
  <c r="M434" i="1"/>
  <c r="J434" i="1"/>
  <c r="I434" i="1"/>
  <c r="F434" i="1"/>
  <c r="E434" i="1"/>
  <c r="N433" i="1"/>
  <c r="M433" i="1"/>
  <c r="J433" i="1"/>
  <c r="I433" i="1"/>
  <c r="F433" i="1"/>
  <c r="E433" i="1"/>
  <c r="N432" i="1"/>
  <c r="M432" i="1"/>
  <c r="J432" i="1"/>
  <c r="I432" i="1"/>
  <c r="F432" i="1"/>
  <c r="E432" i="1"/>
  <c r="N431" i="1"/>
  <c r="M431" i="1"/>
  <c r="J431" i="1"/>
  <c r="I431" i="1"/>
  <c r="F431" i="1"/>
  <c r="E431" i="1"/>
  <c r="N430" i="1"/>
  <c r="M430" i="1"/>
  <c r="J430" i="1"/>
  <c r="I430" i="1"/>
  <c r="F430" i="1"/>
  <c r="E430" i="1"/>
  <c r="N429" i="1"/>
  <c r="M429" i="1"/>
  <c r="J429" i="1"/>
  <c r="I429" i="1"/>
  <c r="F429" i="1"/>
  <c r="E429" i="1"/>
  <c r="N428" i="1"/>
  <c r="M428" i="1"/>
  <c r="J428" i="1"/>
  <c r="I428" i="1"/>
  <c r="F428" i="1"/>
  <c r="E428" i="1"/>
  <c r="N427" i="1"/>
  <c r="M427" i="1"/>
  <c r="J427" i="1"/>
  <c r="I427" i="1"/>
  <c r="F427" i="1"/>
  <c r="E427" i="1"/>
  <c r="N426" i="1"/>
  <c r="M426" i="1"/>
  <c r="J426" i="1"/>
  <c r="I426" i="1"/>
  <c r="F426" i="1"/>
  <c r="E426" i="1"/>
  <c r="N425" i="1"/>
  <c r="M425" i="1"/>
  <c r="J425" i="1"/>
  <c r="I425" i="1"/>
  <c r="F425" i="1"/>
  <c r="E425" i="1"/>
  <c r="N424" i="1"/>
  <c r="M424" i="1"/>
  <c r="J424" i="1"/>
  <c r="I424" i="1"/>
  <c r="F424" i="1"/>
  <c r="E424" i="1"/>
  <c r="N423" i="1"/>
  <c r="M423" i="1"/>
  <c r="J423" i="1"/>
  <c r="I423" i="1"/>
  <c r="F423" i="1"/>
  <c r="E423" i="1"/>
  <c r="N422" i="1"/>
  <c r="M422" i="1"/>
  <c r="J422" i="1"/>
  <c r="I422" i="1"/>
  <c r="F422" i="1"/>
  <c r="E422" i="1"/>
  <c r="N421" i="1"/>
  <c r="M421" i="1"/>
  <c r="J421" i="1"/>
  <c r="I421" i="1"/>
  <c r="F421" i="1"/>
  <c r="E421" i="1"/>
  <c r="N420" i="1"/>
  <c r="M420" i="1"/>
  <c r="J420" i="1"/>
  <c r="I420" i="1"/>
  <c r="F420" i="1"/>
  <c r="E420" i="1"/>
  <c r="N419" i="1"/>
  <c r="M419" i="1"/>
  <c r="J419" i="1"/>
  <c r="I419" i="1"/>
  <c r="F419" i="1"/>
  <c r="E419" i="1"/>
  <c r="N418" i="1"/>
  <c r="M418" i="1"/>
  <c r="J418" i="1"/>
  <c r="I418" i="1"/>
  <c r="F418" i="1"/>
  <c r="E418" i="1"/>
  <c r="N417" i="1"/>
  <c r="M417" i="1"/>
  <c r="J417" i="1"/>
  <c r="I417" i="1"/>
  <c r="F417" i="1"/>
  <c r="E417" i="1"/>
  <c r="N416" i="1"/>
  <c r="M416" i="1"/>
  <c r="J416" i="1"/>
  <c r="I416" i="1"/>
  <c r="F416" i="1"/>
  <c r="E416" i="1"/>
  <c r="N415" i="1"/>
  <c r="M415" i="1"/>
  <c r="J415" i="1"/>
  <c r="I415" i="1"/>
  <c r="F415" i="1"/>
  <c r="E415" i="1"/>
  <c r="N414" i="1"/>
  <c r="M414" i="1"/>
  <c r="J414" i="1"/>
  <c r="I414" i="1"/>
  <c r="F414" i="1"/>
  <c r="E414" i="1"/>
  <c r="N413" i="1"/>
  <c r="M413" i="1"/>
  <c r="J413" i="1"/>
  <c r="I413" i="1"/>
  <c r="F413" i="1"/>
  <c r="E413" i="1"/>
  <c r="N412" i="1"/>
  <c r="M412" i="1"/>
  <c r="J412" i="1"/>
  <c r="I412" i="1"/>
  <c r="F412" i="1"/>
  <c r="E412" i="1"/>
  <c r="N411" i="1"/>
  <c r="M411" i="1"/>
  <c r="J411" i="1"/>
  <c r="I411" i="1"/>
  <c r="F411" i="1"/>
  <c r="E411" i="1"/>
  <c r="N410" i="1"/>
  <c r="M410" i="1"/>
  <c r="J410" i="1"/>
  <c r="I410" i="1"/>
  <c r="F410" i="1"/>
  <c r="E410" i="1"/>
  <c r="N409" i="1"/>
  <c r="M409" i="1"/>
  <c r="J409" i="1"/>
  <c r="I409" i="1"/>
  <c r="F409" i="1"/>
  <c r="E409" i="1"/>
  <c r="N408" i="1"/>
  <c r="M408" i="1"/>
  <c r="J408" i="1"/>
  <c r="I408" i="1"/>
  <c r="F408" i="1"/>
  <c r="E408" i="1"/>
  <c r="N407" i="1"/>
  <c r="M407" i="1"/>
  <c r="J407" i="1"/>
  <c r="I407" i="1"/>
  <c r="F407" i="1"/>
  <c r="E407" i="1"/>
  <c r="N406" i="1"/>
  <c r="M406" i="1"/>
  <c r="J406" i="1"/>
  <c r="I406" i="1"/>
  <c r="F406" i="1"/>
  <c r="E406" i="1"/>
  <c r="N405" i="1"/>
  <c r="M405" i="1"/>
  <c r="J405" i="1"/>
  <c r="I405" i="1"/>
  <c r="F405" i="1"/>
  <c r="E405" i="1"/>
  <c r="N404" i="1"/>
  <c r="M404" i="1"/>
  <c r="J404" i="1"/>
  <c r="I404" i="1"/>
  <c r="F404" i="1"/>
  <c r="E404" i="1"/>
  <c r="N403" i="1"/>
  <c r="M403" i="1"/>
  <c r="J403" i="1"/>
  <c r="I403" i="1"/>
  <c r="F403" i="1"/>
  <c r="E403" i="1"/>
  <c r="N402" i="1"/>
  <c r="M402" i="1"/>
  <c r="J402" i="1"/>
  <c r="I402" i="1"/>
  <c r="F402" i="1"/>
  <c r="E402" i="1"/>
  <c r="N401" i="1"/>
  <c r="M401" i="1"/>
  <c r="J401" i="1"/>
  <c r="I401" i="1"/>
  <c r="F401" i="1"/>
  <c r="E401" i="1"/>
  <c r="N400" i="1"/>
  <c r="M400" i="1"/>
  <c r="J400" i="1"/>
  <c r="I400" i="1"/>
  <c r="F400" i="1"/>
  <c r="E400" i="1"/>
  <c r="N399" i="1"/>
  <c r="M399" i="1"/>
  <c r="J399" i="1"/>
  <c r="I399" i="1"/>
  <c r="F399" i="1"/>
  <c r="E399" i="1"/>
  <c r="N398" i="1"/>
  <c r="M398" i="1"/>
  <c r="J398" i="1"/>
  <c r="I398" i="1"/>
  <c r="F398" i="1"/>
  <c r="E398" i="1"/>
  <c r="N397" i="1"/>
  <c r="M397" i="1"/>
  <c r="J397" i="1"/>
  <c r="I397" i="1"/>
  <c r="F397" i="1"/>
  <c r="E397" i="1"/>
  <c r="N396" i="1"/>
  <c r="M396" i="1"/>
  <c r="J396" i="1"/>
  <c r="I396" i="1"/>
  <c r="F396" i="1"/>
  <c r="E396" i="1"/>
  <c r="N395" i="1"/>
  <c r="M395" i="1"/>
  <c r="J395" i="1"/>
  <c r="I395" i="1"/>
  <c r="F395" i="1"/>
  <c r="E395" i="1"/>
  <c r="N394" i="1"/>
  <c r="M394" i="1"/>
  <c r="J394" i="1"/>
  <c r="I394" i="1"/>
  <c r="F394" i="1"/>
  <c r="E394" i="1"/>
  <c r="N393" i="1"/>
  <c r="M393" i="1"/>
  <c r="J393" i="1"/>
  <c r="I393" i="1"/>
  <c r="F393" i="1"/>
  <c r="E393" i="1"/>
  <c r="N392" i="1"/>
  <c r="M392" i="1"/>
  <c r="J392" i="1"/>
  <c r="I392" i="1"/>
  <c r="F392" i="1"/>
  <c r="E392" i="1"/>
  <c r="N391" i="1"/>
  <c r="M391" i="1"/>
  <c r="J391" i="1"/>
  <c r="I391" i="1"/>
  <c r="F391" i="1"/>
  <c r="E391" i="1"/>
  <c r="N390" i="1"/>
  <c r="M390" i="1"/>
  <c r="J390" i="1"/>
  <c r="I390" i="1"/>
  <c r="F390" i="1"/>
  <c r="E390" i="1"/>
  <c r="N389" i="1"/>
  <c r="M389" i="1"/>
  <c r="J389" i="1"/>
  <c r="I389" i="1"/>
  <c r="F389" i="1"/>
  <c r="E389" i="1"/>
  <c r="N388" i="1"/>
  <c r="M388" i="1"/>
  <c r="J388" i="1"/>
  <c r="I388" i="1"/>
  <c r="F388" i="1"/>
  <c r="E388" i="1"/>
  <c r="N387" i="1"/>
  <c r="M387" i="1"/>
  <c r="J387" i="1"/>
  <c r="I387" i="1"/>
  <c r="F387" i="1"/>
  <c r="E387" i="1"/>
  <c r="N386" i="1"/>
  <c r="M386" i="1"/>
  <c r="J386" i="1"/>
  <c r="I386" i="1"/>
  <c r="F386" i="1"/>
  <c r="E386" i="1"/>
  <c r="N385" i="1"/>
  <c r="M385" i="1"/>
  <c r="J385" i="1"/>
  <c r="I385" i="1"/>
  <c r="F385" i="1"/>
  <c r="E385" i="1"/>
  <c r="N384" i="1"/>
  <c r="M384" i="1"/>
  <c r="J384" i="1"/>
  <c r="I384" i="1"/>
  <c r="F384" i="1"/>
  <c r="E384" i="1"/>
  <c r="N383" i="1"/>
  <c r="M383" i="1"/>
  <c r="J383" i="1"/>
  <c r="I383" i="1"/>
  <c r="F383" i="1"/>
  <c r="E383" i="1"/>
  <c r="N382" i="1"/>
  <c r="M382" i="1"/>
  <c r="J382" i="1"/>
  <c r="I382" i="1"/>
  <c r="F382" i="1"/>
  <c r="E382" i="1"/>
  <c r="N381" i="1"/>
  <c r="M381" i="1"/>
  <c r="J381" i="1"/>
  <c r="I381" i="1"/>
  <c r="F381" i="1"/>
  <c r="E381" i="1"/>
  <c r="N380" i="1"/>
  <c r="M380" i="1"/>
  <c r="J380" i="1"/>
  <c r="I380" i="1"/>
  <c r="F380" i="1"/>
  <c r="E380" i="1"/>
  <c r="N379" i="1"/>
  <c r="M379" i="1"/>
  <c r="J379" i="1"/>
  <c r="I379" i="1"/>
  <c r="F379" i="1"/>
  <c r="E379" i="1"/>
  <c r="N378" i="1"/>
  <c r="M378" i="1"/>
  <c r="J378" i="1"/>
  <c r="I378" i="1"/>
  <c r="F378" i="1"/>
  <c r="E378" i="1"/>
  <c r="N377" i="1"/>
  <c r="M377" i="1"/>
  <c r="J377" i="1"/>
  <c r="I377" i="1"/>
  <c r="F377" i="1"/>
  <c r="E377" i="1"/>
  <c r="N376" i="1"/>
  <c r="M376" i="1"/>
  <c r="J376" i="1"/>
  <c r="I376" i="1"/>
  <c r="F376" i="1"/>
  <c r="E376" i="1"/>
  <c r="N375" i="1"/>
  <c r="M375" i="1"/>
  <c r="J375" i="1"/>
  <c r="I375" i="1"/>
  <c r="F375" i="1"/>
  <c r="E375" i="1"/>
  <c r="N374" i="1"/>
  <c r="M374" i="1"/>
  <c r="J374" i="1"/>
  <c r="I374" i="1"/>
  <c r="F374" i="1"/>
  <c r="E374" i="1"/>
  <c r="N373" i="1"/>
  <c r="M373" i="1"/>
  <c r="J373" i="1"/>
  <c r="I373" i="1"/>
  <c r="F373" i="1"/>
  <c r="E373" i="1"/>
  <c r="N372" i="1"/>
  <c r="M372" i="1"/>
  <c r="J372" i="1"/>
  <c r="I372" i="1"/>
  <c r="F372" i="1"/>
  <c r="E372" i="1"/>
  <c r="N371" i="1"/>
  <c r="M371" i="1"/>
  <c r="J371" i="1"/>
  <c r="I371" i="1"/>
  <c r="F371" i="1"/>
  <c r="E371" i="1"/>
  <c r="N370" i="1"/>
  <c r="M370" i="1"/>
  <c r="J370" i="1"/>
  <c r="I370" i="1"/>
  <c r="F370" i="1"/>
  <c r="E370" i="1"/>
  <c r="N369" i="1"/>
  <c r="M369" i="1"/>
  <c r="J369" i="1"/>
  <c r="I369" i="1"/>
  <c r="F369" i="1"/>
  <c r="E369" i="1"/>
  <c r="N368" i="1"/>
  <c r="M368" i="1"/>
  <c r="J368" i="1"/>
  <c r="I368" i="1"/>
  <c r="F368" i="1"/>
  <c r="E368" i="1"/>
  <c r="N367" i="1"/>
  <c r="M367" i="1"/>
  <c r="J367" i="1"/>
  <c r="I367" i="1"/>
  <c r="F367" i="1"/>
  <c r="E367" i="1"/>
  <c r="N366" i="1"/>
  <c r="M366" i="1"/>
  <c r="J366" i="1"/>
  <c r="I366" i="1"/>
  <c r="F366" i="1"/>
  <c r="E366" i="1"/>
  <c r="N365" i="1"/>
  <c r="M365" i="1"/>
  <c r="J365" i="1"/>
  <c r="I365" i="1"/>
  <c r="F365" i="1"/>
  <c r="E365" i="1"/>
  <c r="N364" i="1"/>
  <c r="M364" i="1"/>
  <c r="J364" i="1"/>
  <c r="I364" i="1"/>
  <c r="F364" i="1"/>
  <c r="E364" i="1"/>
  <c r="N363" i="1"/>
  <c r="M363" i="1"/>
  <c r="J363" i="1"/>
  <c r="I363" i="1"/>
  <c r="F363" i="1"/>
  <c r="E363" i="1"/>
  <c r="N362" i="1"/>
  <c r="M362" i="1"/>
  <c r="J362" i="1"/>
  <c r="I362" i="1"/>
  <c r="F362" i="1"/>
  <c r="E362" i="1"/>
  <c r="N361" i="1"/>
  <c r="M361" i="1"/>
  <c r="J361" i="1"/>
  <c r="I361" i="1"/>
  <c r="F361" i="1"/>
  <c r="E361" i="1"/>
  <c r="N360" i="1"/>
  <c r="M360" i="1"/>
  <c r="J360" i="1"/>
  <c r="I360" i="1"/>
  <c r="F360" i="1"/>
  <c r="E360" i="1"/>
  <c r="N359" i="1"/>
  <c r="M359" i="1"/>
  <c r="J359" i="1"/>
  <c r="I359" i="1"/>
  <c r="F359" i="1"/>
  <c r="E359" i="1"/>
  <c r="N358" i="1"/>
  <c r="M358" i="1"/>
  <c r="J358" i="1"/>
  <c r="I358" i="1"/>
  <c r="F358" i="1"/>
  <c r="E358" i="1"/>
  <c r="N357" i="1"/>
  <c r="M357" i="1"/>
  <c r="J357" i="1"/>
  <c r="I357" i="1"/>
  <c r="F357" i="1"/>
  <c r="E357" i="1"/>
  <c r="N356" i="1"/>
  <c r="M356" i="1"/>
  <c r="J356" i="1"/>
  <c r="I356" i="1"/>
  <c r="F356" i="1"/>
  <c r="E356" i="1"/>
  <c r="N355" i="1"/>
  <c r="M355" i="1"/>
  <c r="J355" i="1"/>
  <c r="I355" i="1"/>
  <c r="F355" i="1"/>
  <c r="E355" i="1"/>
  <c r="N354" i="1"/>
  <c r="M354" i="1"/>
  <c r="J354" i="1"/>
  <c r="I354" i="1"/>
  <c r="F354" i="1"/>
  <c r="E354" i="1"/>
  <c r="N353" i="1"/>
  <c r="M353" i="1"/>
  <c r="J353" i="1"/>
  <c r="I353" i="1"/>
  <c r="F353" i="1"/>
  <c r="E353" i="1"/>
  <c r="N352" i="1"/>
  <c r="M352" i="1"/>
  <c r="J352" i="1"/>
  <c r="I352" i="1"/>
  <c r="F352" i="1"/>
  <c r="E352" i="1"/>
  <c r="N351" i="1"/>
  <c r="M351" i="1"/>
  <c r="J351" i="1"/>
  <c r="I351" i="1"/>
  <c r="F351" i="1"/>
  <c r="E351" i="1"/>
  <c r="N350" i="1"/>
  <c r="M350" i="1"/>
  <c r="J350" i="1"/>
  <c r="I350" i="1"/>
  <c r="F350" i="1"/>
  <c r="E350" i="1"/>
  <c r="N349" i="1"/>
  <c r="M349" i="1"/>
  <c r="J349" i="1"/>
  <c r="I349" i="1"/>
  <c r="F349" i="1"/>
  <c r="E349" i="1"/>
  <c r="N348" i="1"/>
  <c r="M348" i="1"/>
  <c r="J348" i="1"/>
  <c r="I348" i="1"/>
  <c r="F348" i="1"/>
  <c r="E348" i="1"/>
  <c r="N347" i="1"/>
  <c r="M347" i="1"/>
  <c r="J347" i="1"/>
  <c r="I347" i="1"/>
  <c r="F347" i="1"/>
  <c r="E347" i="1"/>
  <c r="N346" i="1"/>
  <c r="M346" i="1"/>
  <c r="J346" i="1"/>
  <c r="I346" i="1"/>
  <c r="F346" i="1"/>
  <c r="E346" i="1"/>
  <c r="N345" i="1"/>
  <c r="M345" i="1"/>
  <c r="J345" i="1"/>
  <c r="I345" i="1"/>
  <c r="F345" i="1"/>
  <c r="E345" i="1"/>
  <c r="N344" i="1"/>
  <c r="M344" i="1"/>
  <c r="J344" i="1"/>
  <c r="I344" i="1"/>
  <c r="F344" i="1"/>
  <c r="E344" i="1"/>
  <c r="N343" i="1"/>
  <c r="M343" i="1"/>
  <c r="J343" i="1"/>
  <c r="I343" i="1"/>
  <c r="F343" i="1"/>
  <c r="E343" i="1"/>
  <c r="N342" i="1"/>
  <c r="M342" i="1"/>
  <c r="J342" i="1"/>
  <c r="I342" i="1"/>
  <c r="F342" i="1"/>
  <c r="E342" i="1"/>
  <c r="N341" i="1"/>
  <c r="M341" i="1"/>
  <c r="J341" i="1"/>
  <c r="I341" i="1"/>
  <c r="F341" i="1"/>
  <c r="E341" i="1"/>
  <c r="N340" i="1"/>
  <c r="M340" i="1"/>
  <c r="J340" i="1"/>
  <c r="I340" i="1"/>
  <c r="F340" i="1"/>
  <c r="E340" i="1"/>
  <c r="N339" i="1"/>
  <c r="M339" i="1"/>
  <c r="J339" i="1"/>
  <c r="I339" i="1"/>
  <c r="F339" i="1"/>
  <c r="E339" i="1"/>
  <c r="N338" i="1"/>
  <c r="M338" i="1"/>
  <c r="J338" i="1"/>
  <c r="I338" i="1"/>
  <c r="F338" i="1"/>
  <c r="E338" i="1"/>
  <c r="N337" i="1"/>
  <c r="M337" i="1"/>
  <c r="J337" i="1"/>
  <c r="I337" i="1"/>
  <c r="F337" i="1"/>
  <c r="E337" i="1"/>
  <c r="N336" i="1"/>
  <c r="M336" i="1"/>
  <c r="J336" i="1"/>
  <c r="I336" i="1"/>
  <c r="F336" i="1"/>
  <c r="E336" i="1"/>
  <c r="N335" i="1"/>
  <c r="M335" i="1"/>
  <c r="J335" i="1"/>
  <c r="I335" i="1"/>
  <c r="F335" i="1"/>
  <c r="E335" i="1"/>
  <c r="N334" i="1"/>
  <c r="M334" i="1"/>
  <c r="J334" i="1"/>
  <c r="I334" i="1"/>
  <c r="F334" i="1"/>
  <c r="E334" i="1"/>
  <c r="N333" i="1"/>
  <c r="M333" i="1"/>
  <c r="J333" i="1"/>
  <c r="I333" i="1"/>
  <c r="F333" i="1"/>
  <c r="E333" i="1"/>
  <c r="N332" i="1"/>
  <c r="M332" i="1"/>
  <c r="J332" i="1"/>
  <c r="I332" i="1"/>
  <c r="F332" i="1"/>
  <c r="E332" i="1"/>
  <c r="N331" i="1"/>
  <c r="M331" i="1"/>
  <c r="J331" i="1"/>
  <c r="I331" i="1"/>
  <c r="F331" i="1"/>
  <c r="E331" i="1"/>
  <c r="N330" i="1"/>
  <c r="M330" i="1"/>
  <c r="J330" i="1"/>
  <c r="I330" i="1"/>
  <c r="F330" i="1"/>
  <c r="E330" i="1"/>
  <c r="N329" i="1"/>
  <c r="M329" i="1"/>
  <c r="J329" i="1"/>
  <c r="I329" i="1"/>
  <c r="F329" i="1"/>
  <c r="E329" i="1"/>
  <c r="N328" i="1"/>
  <c r="M328" i="1"/>
  <c r="J328" i="1"/>
  <c r="I328" i="1"/>
  <c r="F328" i="1"/>
  <c r="E328" i="1"/>
  <c r="N327" i="1"/>
  <c r="M327" i="1"/>
  <c r="J327" i="1"/>
  <c r="I327" i="1"/>
  <c r="F327" i="1"/>
  <c r="E327" i="1"/>
  <c r="N326" i="1"/>
  <c r="M326" i="1"/>
  <c r="J326" i="1"/>
  <c r="I326" i="1"/>
  <c r="F326" i="1"/>
  <c r="E326" i="1"/>
  <c r="N325" i="1"/>
  <c r="M325" i="1"/>
  <c r="J325" i="1"/>
  <c r="I325" i="1"/>
  <c r="F325" i="1"/>
  <c r="E325" i="1"/>
  <c r="N324" i="1"/>
  <c r="M324" i="1"/>
  <c r="J324" i="1"/>
  <c r="I324" i="1"/>
  <c r="F324" i="1"/>
  <c r="E324" i="1"/>
  <c r="N323" i="1"/>
  <c r="M323" i="1"/>
  <c r="J323" i="1"/>
  <c r="I323" i="1"/>
  <c r="F323" i="1"/>
  <c r="E323" i="1"/>
  <c r="N322" i="1"/>
  <c r="M322" i="1"/>
  <c r="J322" i="1"/>
  <c r="I322" i="1"/>
  <c r="F322" i="1"/>
  <c r="E322" i="1"/>
  <c r="N321" i="1"/>
  <c r="M321" i="1"/>
  <c r="J321" i="1"/>
  <c r="I321" i="1"/>
  <c r="F321" i="1"/>
  <c r="E321" i="1"/>
  <c r="N320" i="1"/>
  <c r="M320" i="1"/>
  <c r="J320" i="1"/>
  <c r="I320" i="1"/>
  <c r="F320" i="1"/>
  <c r="E320" i="1"/>
  <c r="N319" i="1"/>
  <c r="M319" i="1"/>
  <c r="J319" i="1"/>
  <c r="I319" i="1"/>
  <c r="F319" i="1"/>
  <c r="E319" i="1"/>
  <c r="N318" i="1"/>
  <c r="M318" i="1"/>
  <c r="J318" i="1"/>
  <c r="I318" i="1"/>
  <c r="F318" i="1"/>
  <c r="E318" i="1"/>
  <c r="N317" i="1"/>
  <c r="M317" i="1"/>
  <c r="J317" i="1"/>
  <c r="I317" i="1"/>
  <c r="F317" i="1"/>
  <c r="E317" i="1"/>
  <c r="N316" i="1"/>
  <c r="M316" i="1"/>
  <c r="J316" i="1"/>
  <c r="I316" i="1"/>
  <c r="F316" i="1"/>
  <c r="E316" i="1"/>
  <c r="N315" i="1"/>
  <c r="M315" i="1"/>
  <c r="J315" i="1"/>
  <c r="I315" i="1"/>
  <c r="F315" i="1"/>
  <c r="E315" i="1"/>
  <c r="N314" i="1"/>
  <c r="M314" i="1"/>
  <c r="J314" i="1"/>
  <c r="I314" i="1"/>
  <c r="F314" i="1"/>
  <c r="E314" i="1"/>
  <c r="N313" i="1"/>
  <c r="M313" i="1"/>
  <c r="J313" i="1"/>
  <c r="I313" i="1"/>
  <c r="F313" i="1"/>
  <c r="E313" i="1"/>
  <c r="N312" i="1"/>
  <c r="M312" i="1"/>
  <c r="J312" i="1"/>
  <c r="I312" i="1"/>
  <c r="F312" i="1"/>
  <c r="E312" i="1"/>
  <c r="N311" i="1"/>
  <c r="M311" i="1"/>
  <c r="J311" i="1"/>
  <c r="I311" i="1"/>
  <c r="F311" i="1"/>
  <c r="E311" i="1"/>
  <c r="N310" i="1"/>
  <c r="M310" i="1"/>
  <c r="J310" i="1"/>
  <c r="I310" i="1"/>
  <c r="F310" i="1"/>
  <c r="E310" i="1"/>
  <c r="N309" i="1"/>
  <c r="M309" i="1"/>
  <c r="J309" i="1"/>
  <c r="I309" i="1"/>
  <c r="F309" i="1"/>
  <c r="E309" i="1"/>
  <c r="N308" i="1"/>
  <c r="M308" i="1"/>
  <c r="J308" i="1"/>
  <c r="I308" i="1"/>
  <c r="F308" i="1"/>
  <c r="E308" i="1"/>
  <c r="N307" i="1"/>
  <c r="M307" i="1"/>
  <c r="J307" i="1"/>
  <c r="I307" i="1"/>
  <c r="F307" i="1"/>
  <c r="E307" i="1"/>
  <c r="N306" i="1"/>
  <c r="M306" i="1"/>
  <c r="J306" i="1"/>
  <c r="I306" i="1"/>
  <c r="F306" i="1"/>
  <c r="E306" i="1"/>
  <c r="N305" i="1"/>
  <c r="M305" i="1"/>
  <c r="J305" i="1"/>
  <c r="I305" i="1"/>
  <c r="F305" i="1"/>
  <c r="E305" i="1"/>
  <c r="N304" i="1"/>
  <c r="M304" i="1"/>
  <c r="J304" i="1"/>
  <c r="I304" i="1"/>
  <c r="F304" i="1"/>
  <c r="E304" i="1"/>
  <c r="N303" i="1"/>
  <c r="M303" i="1"/>
  <c r="J303" i="1"/>
  <c r="I303" i="1"/>
  <c r="F303" i="1"/>
  <c r="E303" i="1"/>
  <c r="N302" i="1"/>
  <c r="M302" i="1"/>
  <c r="J302" i="1"/>
  <c r="I302" i="1"/>
  <c r="F302" i="1"/>
  <c r="E302" i="1"/>
  <c r="N301" i="1"/>
  <c r="M301" i="1"/>
  <c r="J301" i="1"/>
  <c r="I301" i="1"/>
  <c r="F301" i="1"/>
  <c r="E301" i="1"/>
  <c r="N300" i="1"/>
  <c r="M300" i="1"/>
  <c r="J300" i="1"/>
  <c r="I300" i="1"/>
  <c r="F300" i="1"/>
  <c r="E300" i="1"/>
  <c r="N299" i="1"/>
  <c r="M299" i="1"/>
  <c r="J299" i="1"/>
  <c r="I299" i="1"/>
  <c r="F299" i="1"/>
  <c r="E299" i="1"/>
  <c r="N298" i="1"/>
  <c r="M298" i="1"/>
  <c r="J298" i="1"/>
  <c r="I298" i="1"/>
  <c r="F298" i="1"/>
  <c r="E298" i="1"/>
  <c r="N297" i="1"/>
  <c r="M297" i="1"/>
  <c r="J297" i="1"/>
  <c r="I297" i="1"/>
  <c r="F297" i="1"/>
  <c r="E297" i="1"/>
  <c r="N296" i="1"/>
  <c r="M296" i="1"/>
  <c r="J296" i="1"/>
  <c r="I296" i="1"/>
  <c r="F296" i="1"/>
  <c r="E296" i="1"/>
  <c r="N295" i="1"/>
  <c r="M295" i="1"/>
  <c r="J295" i="1"/>
  <c r="I295" i="1"/>
  <c r="F295" i="1"/>
  <c r="E295" i="1"/>
  <c r="N294" i="1"/>
  <c r="M294" i="1"/>
  <c r="J294" i="1"/>
  <c r="I294" i="1"/>
  <c r="F294" i="1"/>
  <c r="E294" i="1"/>
  <c r="N293" i="1"/>
  <c r="M293" i="1"/>
  <c r="J293" i="1"/>
  <c r="I293" i="1"/>
  <c r="F293" i="1"/>
  <c r="E293" i="1"/>
  <c r="N292" i="1"/>
  <c r="M292" i="1"/>
  <c r="J292" i="1"/>
  <c r="I292" i="1"/>
  <c r="F292" i="1"/>
  <c r="E292" i="1"/>
  <c r="N291" i="1"/>
  <c r="M291" i="1"/>
  <c r="J291" i="1"/>
  <c r="I291" i="1"/>
  <c r="F291" i="1"/>
  <c r="E291" i="1"/>
  <c r="N290" i="1"/>
  <c r="M290" i="1"/>
  <c r="J290" i="1"/>
  <c r="I290" i="1"/>
  <c r="F290" i="1"/>
  <c r="E290" i="1"/>
  <c r="N289" i="1"/>
  <c r="M289" i="1"/>
  <c r="J289" i="1"/>
  <c r="I289" i="1"/>
  <c r="F289" i="1"/>
  <c r="E289" i="1"/>
  <c r="N288" i="1"/>
  <c r="M288" i="1"/>
  <c r="J288" i="1"/>
  <c r="I288" i="1"/>
  <c r="F288" i="1"/>
  <c r="E288" i="1"/>
  <c r="N287" i="1"/>
  <c r="M287" i="1"/>
  <c r="J287" i="1"/>
  <c r="I287" i="1"/>
  <c r="F287" i="1"/>
  <c r="E287" i="1"/>
  <c r="N286" i="1"/>
  <c r="M286" i="1"/>
  <c r="J286" i="1"/>
  <c r="I286" i="1"/>
  <c r="F286" i="1"/>
  <c r="E286" i="1"/>
  <c r="N285" i="1"/>
  <c r="M285" i="1"/>
  <c r="J285" i="1"/>
  <c r="I285" i="1"/>
  <c r="F285" i="1"/>
  <c r="E285" i="1"/>
  <c r="N284" i="1"/>
  <c r="M284" i="1"/>
  <c r="J284" i="1"/>
  <c r="I284" i="1"/>
  <c r="F284" i="1"/>
  <c r="E284" i="1"/>
  <c r="N283" i="1"/>
  <c r="M283" i="1"/>
  <c r="J283" i="1"/>
  <c r="I283" i="1"/>
  <c r="F283" i="1"/>
  <c r="E283" i="1"/>
  <c r="N282" i="1"/>
  <c r="M282" i="1"/>
  <c r="J282" i="1"/>
  <c r="I282" i="1"/>
  <c r="F282" i="1"/>
  <c r="E282" i="1"/>
  <c r="N281" i="1"/>
  <c r="M281" i="1"/>
  <c r="J281" i="1"/>
  <c r="I281" i="1"/>
  <c r="F281" i="1"/>
  <c r="E281" i="1"/>
  <c r="N280" i="1"/>
  <c r="M280" i="1"/>
  <c r="J280" i="1"/>
  <c r="I280" i="1"/>
  <c r="F280" i="1"/>
  <c r="E280" i="1"/>
  <c r="N279" i="1"/>
  <c r="M279" i="1"/>
  <c r="J279" i="1"/>
  <c r="I279" i="1"/>
  <c r="F279" i="1"/>
  <c r="E279" i="1"/>
  <c r="N278" i="1"/>
  <c r="M278" i="1"/>
  <c r="J278" i="1"/>
  <c r="I278" i="1"/>
  <c r="F278" i="1"/>
  <c r="E278" i="1"/>
  <c r="N277" i="1"/>
  <c r="M277" i="1"/>
  <c r="J277" i="1"/>
  <c r="I277" i="1"/>
  <c r="F277" i="1"/>
  <c r="E277" i="1"/>
  <c r="N276" i="1"/>
  <c r="M276" i="1"/>
  <c r="J276" i="1"/>
  <c r="I276" i="1"/>
  <c r="F276" i="1"/>
  <c r="E276" i="1"/>
  <c r="N275" i="1"/>
  <c r="M275" i="1"/>
  <c r="J275" i="1"/>
  <c r="I275" i="1"/>
  <c r="F275" i="1"/>
  <c r="E275" i="1"/>
  <c r="N274" i="1"/>
  <c r="M274" i="1"/>
  <c r="J274" i="1"/>
  <c r="I274" i="1"/>
  <c r="F274" i="1"/>
  <c r="E274" i="1"/>
  <c r="N273" i="1"/>
  <c r="M273" i="1"/>
  <c r="J273" i="1"/>
  <c r="I273" i="1"/>
  <c r="F273" i="1"/>
  <c r="E273" i="1"/>
  <c r="N272" i="1"/>
  <c r="M272" i="1"/>
  <c r="J272" i="1"/>
  <c r="I272" i="1"/>
  <c r="F272" i="1"/>
  <c r="E272" i="1"/>
  <c r="N271" i="1"/>
  <c r="M271" i="1"/>
  <c r="J271" i="1"/>
  <c r="I271" i="1"/>
  <c r="F271" i="1"/>
  <c r="E271" i="1"/>
  <c r="N270" i="1"/>
  <c r="M270" i="1"/>
  <c r="J270" i="1"/>
  <c r="I270" i="1"/>
  <c r="F270" i="1"/>
  <c r="E270" i="1"/>
  <c r="N269" i="1"/>
  <c r="M269" i="1"/>
  <c r="J269" i="1"/>
  <c r="I269" i="1"/>
  <c r="F269" i="1"/>
  <c r="E269" i="1"/>
  <c r="N268" i="1"/>
  <c r="M268" i="1"/>
  <c r="J268" i="1"/>
  <c r="I268" i="1"/>
  <c r="F268" i="1"/>
  <c r="E268" i="1"/>
  <c r="N267" i="1"/>
  <c r="M267" i="1"/>
  <c r="J267" i="1"/>
  <c r="I267" i="1"/>
  <c r="F267" i="1"/>
  <c r="E267" i="1"/>
  <c r="N266" i="1"/>
  <c r="M266" i="1"/>
  <c r="J266" i="1"/>
  <c r="I266" i="1"/>
  <c r="F266" i="1"/>
  <c r="E266" i="1"/>
  <c r="N265" i="1"/>
  <c r="M265" i="1"/>
  <c r="J265" i="1"/>
  <c r="I265" i="1"/>
  <c r="F265" i="1"/>
  <c r="E265" i="1"/>
  <c r="N264" i="1"/>
  <c r="M264" i="1"/>
  <c r="J264" i="1"/>
  <c r="I264" i="1"/>
  <c r="F264" i="1"/>
  <c r="E264" i="1"/>
  <c r="N263" i="1"/>
  <c r="M263" i="1"/>
  <c r="J263" i="1"/>
  <c r="I263" i="1"/>
  <c r="F263" i="1"/>
  <c r="E263" i="1"/>
  <c r="N262" i="1"/>
  <c r="M262" i="1"/>
  <c r="J262" i="1"/>
  <c r="I262" i="1"/>
  <c r="F262" i="1"/>
  <c r="E262" i="1"/>
  <c r="N261" i="1"/>
  <c r="M261" i="1"/>
  <c r="J261" i="1"/>
  <c r="I261" i="1"/>
  <c r="F261" i="1"/>
  <c r="E261" i="1"/>
  <c r="N260" i="1"/>
  <c r="M260" i="1"/>
  <c r="J260" i="1"/>
  <c r="I260" i="1"/>
  <c r="F260" i="1"/>
  <c r="E260" i="1"/>
  <c r="N259" i="1"/>
  <c r="M259" i="1"/>
  <c r="J259" i="1"/>
  <c r="I259" i="1"/>
  <c r="F259" i="1"/>
  <c r="E259" i="1"/>
  <c r="N258" i="1"/>
  <c r="M258" i="1"/>
  <c r="J258" i="1"/>
  <c r="I258" i="1"/>
  <c r="F258" i="1"/>
  <c r="E258" i="1"/>
  <c r="N257" i="1"/>
  <c r="M257" i="1"/>
  <c r="J257" i="1"/>
  <c r="I257" i="1"/>
  <c r="F257" i="1"/>
  <c r="E257" i="1"/>
  <c r="N256" i="1"/>
  <c r="M256" i="1"/>
  <c r="J256" i="1"/>
  <c r="I256" i="1"/>
  <c r="F256" i="1"/>
  <c r="E256" i="1"/>
  <c r="N255" i="1"/>
  <c r="M255" i="1"/>
  <c r="J255" i="1"/>
  <c r="I255" i="1"/>
  <c r="F255" i="1"/>
  <c r="E255" i="1"/>
  <c r="N254" i="1"/>
  <c r="M254" i="1"/>
  <c r="J254" i="1"/>
  <c r="I254" i="1"/>
  <c r="F254" i="1"/>
  <c r="E254" i="1"/>
  <c r="N253" i="1"/>
  <c r="M253" i="1"/>
  <c r="J253" i="1"/>
  <c r="I253" i="1"/>
  <c r="F253" i="1"/>
  <c r="E253" i="1"/>
  <c r="N252" i="1"/>
  <c r="M252" i="1"/>
  <c r="J252" i="1"/>
  <c r="I252" i="1"/>
  <c r="F252" i="1"/>
  <c r="E252" i="1"/>
  <c r="N251" i="1"/>
  <c r="M251" i="1"/>
  <c r="J251" i="1"/>
  <c r="I251" i="1"/>
  <c r="F251" i="1"/>
  <c r="E251" i="1"/>
  <c r="N250" i="1"/>
  <c r="M250" i="1"/>
  <c r="J250" i="1"/>
  <c r="I250" i="1"/>
  <c r="F250" i="1"/>
  <c r="E250" i="1"/>
  <c r="N249" i="1"/>
  <c r="M249" i="1"/>
  <c r="J249" i="1"/>
  <c r="I249" i="1"/>
  <c r="F249" i="1"/>
  <c r="E249" i="1"/>
  <c r="N248" i="1"/>
  <c r="M248" i="1"/>
  <c r="J248" i="1"/>
  <c r="I248" i="1"/>
  <c r="F248" i="1"/>
  <c r="E248" i="1"/>
  <c r="N247" i="1"/>
  <c r="M247" i="1"/>
  <c r="J247" i="1"/>
  <c r="I247" i="1"/>
  <c r="F247" i="1"/>
  <c r="E247" i="1"/>
  <c r="N246" i="1"/>
  <c r="M246" i="1"/>
  <c r="J246" i="1"/>
  <c r="I246" i="1"/>
  <c r="F246" i="1"/>
  <c r="E246" i="1"/>
  <c r="N245" i="1"/>
  <c r="M245" i="1"/>
  <c r="J245" i="1"/>
  <c r="I245" i="1"/>
  <c r="F245" i="1"/>
  <c r="E245" i="1"/>
  <c r="N244" i="1"/>
  <c r="M244" i="1"/>
  <c r="J244" i="1"/>
  <c r="I244" i="1"/>
  <c r="F244" i="1"/>
  <c r="E244" i="1"/>
  <c r="N243" i="1"/>
  <c r="M243" i="1"/>
  <c r="J243" i="1"/>
  <c r="I243" i="1"/>
  <c r="F243" i="1"/>
  <c r="E243" i="1"/>
  <c r="N242" i="1"/>
  <c r="M242" i="1"/>
  <c r="J242" i="1"/>
  <c r="I242" i="1"/>
  <c r="F242" i="1"/>
  <c r="E242" i="1"/>
  <c r="N241" i="1"/>
  <c r="M241" i="1"/>
  <c r="J241" i="1"/>
  <c r="I241" i="1"/>
  <c r="F241" i="1"/>
  <c r="E241" i="1"/>
  <c r="N240" i="1"/>
  <c r="M240" i="1"/>
  <c r="J240" i="1"/>
  <c r="I240" i="1"/>
  <c r="F240" i="1"/>
  <c r="E240" i="1"/>
  <c r="N239" i="1"/>
  <c r="M239" i="1"/>
  <c r="J239" i="1"/>
  <c r="I239" i="1"/>
  <c r="F239" i="1"/>
  <c r="E239" i="1"/>
  <c r="N238" i="1"/>
  <c r="M238" i="1"/>
  <c r="J238" i="1"/>
  <c r="I238" i="1"/>
  <c r="F238" i="1"/>
  <c r="E238" i="1"/>
  <c r="N237" i="1"/>
  <c r="M237" i="1"/>
  <c r="J237" i="1"/>
  <c r="I237" i="1"/>
  <c r="F237" i="1"/>
  <c r="E237" i="1"/>
  <c r="N236" i="1"/>
  <c r="M236" i="1"/>
  <c r="J236" i="1"/>
  <c r="I236" i="1"/>
  <c r="F236" i="1"/>
  <c r="E236" i="1"/>
  <c r="N235" i="1"/>
  <c r="M235" i="1"/>
  <c r="J235" i="1"/>
  <c r="I235" i="1"/>
  <c r="F235" i="1"/>
  <c r="E235" i="1"/>
  <c r="N234" i="1"/>
  <c r="M234" i="1"/>
  <c r="J234" i="1"/>
  <c r="I234" i="1"/>
  <c r="F234" i="1"/>
  <c r="E234" i="1"/>
  <c r="N233" i="1"/>
  <c r="M233" i="1"/>
  <c r="J233" i="1"/>
  <c r="I233" i="1"/>
  <c r="F233" i="1"/>
  <c r="E233" i="1"/>
  <c r="N232" i="1"/>
  <c r="M232" i="1"/>
  <c r="J232" i="1"/>
  <c r="I232" i="1"/>
  <c r="F232" i="1"/>
  <c r="E232" i="1"/>
  <c r="N231" i="1"/>
  <c r="M231" i="1"/>
  <c r="J231" i="1"/>
  <c r="I231" i="1"/>
  <c r="F231" i="1"/>
  <c r="E231" i="1"/>
  <c r="N230" i="1"/>
  <c r="M230" i="1"/>
  <c r="J230" i="1"/>
  <c r="I230" i="1"/>
  <c r="F230" i="1"/>
  <c r="E230" i="1"/>
  <c r="N229" i="1"/>
  <c r="M229" i="1"/>
  <c r="J229" i="1"/>
  <c r="I229" i="1"/>
  <c r="F229" i="1"/>
  <c r="E229" i="1"/>
  <c r="N228" i="1"/>
  <c r="M228" i="1"/>
  <c r="J228" i="1"/>
  <c r="I228" i="1"/>
  <c r="F228" i="1"/>
  <c r="E228" i="1"/>
  <c r="N227" i="1"/>
  <c r="M227" i="1"/>
  <c r="J227" i="1"/>
  <c r="I227" i="1"/>
  <c r="F227" i="1"/>
  <c r="E227" i="1"/>
  <c r="N226" i="1"/>
  <c r="M226" i="1"/>
  <c r="J226" i="1"/>
  <c r="I226" i="1"/>
  <c r="F226" i="1"/>
  <c r="E226" i="1"/>
  <c r="N225" i="1"/>
  <c r="M225" i="1"/>
  <c r="J225" i="1"/>
  <c r="I225" i="1"/>
  <c r="F225" i="1"/>
  <c r="E225" i="1"/>
  <c r="N224" i="1"/>
  <c r="M224" i="1"/>
  <c r="J224" i="1"/>
  <c r="I224" i="1"/>
  <c r="F224" i="1"/>
  <c r="E224" i="1"/>
  <c r="N223" i="1"/>
  <c r="M223" i="1"/>
  <c r="J223" i="1"/>
  <c r="I223" i="1"/>
  <c r="F223" i="1"/>
  <c r="E223" i="1"/>
  <c r="N222" i="1"/>
  <c r="M222" i="1"/>
  <c r="J222" i="1"/>
  <c r="I222" i="1"/>
  <c r="F222" i="1"/>
  <c r="E222" i="1"/>
  <c r="N221" i="1"/>
  <c r="M221" i="1"/>
  <c r="J221" i="1"/>
  <c r="I221" i="1"/>
  <c r="F221" i="1"/>
  <c r="E221" i="1"/>
  <c r="N220" i="1"/>
  <c r="M220" i="1"/>
  <c r="J220" i="1"/>
  <c r="I220" i="1"/>
  <c r="F220" i="1"/>
  <c r="E220" i="1"/>
  <c r="N219" i="1"/>
  <c r="M219" i="1"/>
  <c r="J219" i="1"/>
  <c r="I219" i="1"/>
  <c r="F219" i="1"/>
  <c r="E219" i="1"/>
  <c r="N218" i="1"/>
  <c r="M218" i="1"/>
  <c r="J218" i="1"/>
  <c r="I218" i="1"/>
  <c r="F218" i="1"/>
  <c r="E218" i="1"/>
  <c r="N217" i="1"/>
  <c r="M217" i="1"/>
  <c r="J217" i="1"/>
  <c r="I217" i="1"/>
  <c r="F217" i="1"/>
  <c r="E217" i="1"/>
  <c r="N216" i="1"/>
  <c r="M216" i="1"/>
  <c r="J216" i="1"/>
  <c r="I216" i="1"/>
  <c r="F216" i="1"/>
  <c r="E216" i="1"/>
  <c r="N215" i="1"/>
  <c r="M215" i="1"/>
  <c r="J215" i="1"/>
  <c r="I215" i="1"/>
  <c r="F215" i="1"/>
  <c r="E215" i="1"/>
  <c r="N214" i="1"/>
  <c r="M214" i="1"/>
  <c r="J214" i="1"/>
  <c r="I214" i="1"/>
  <c r="F214" i="1"/>
  <c r="E214" i="1"/>
  <c r="N213" i="1"/>
  <c r="M213" i="1"/>
  <c r="J213" i="1"/>
  <c r="I213" i="1"/>
  <c r="F213" i="1"/>
  <c r="E213" i="1"/>
  <c r="N212" i="1"/>
  <c r="M212" i="1"/>
  <c r="J212" i="1"/>
  <c r="I212" i="1"/>
  <c r="F212" i="1"/>
  <c r="E212" i="1"/>
  <c r="N211" i="1"/>
  <c r="M211" i="1"/>
  <c r="J211" i="1"/>
  <c r="I211" i="1"/>
  <c r="F211" i="1"/>
  <c r="E211" i="1"/>
  <c r="N210" i="1"/>
  <c r="M210" i="1"/>
  <c r="J210" i="1"/>
  <c r="I210" i="1"/>
  <c r="F210" i="1"/>
  <c r="E210" i="1"/>
  <c r="N209" i="1"/>
  <c r="M209" i="1"/>
  <c r="J209" i="1"/>
  <c r="I209" i="1"/>
  <c r="F209" i="1"/>
  <c r="E209" i="1"/>
  <c r="N208" i="1"/>
  <c r="M208" i="1"/>
  <c r="J208" i="1"/>
  <c r="I208" i="1"/>
  <c r="F208" i="1"/>
  <c r="E208" i="1"/>
  <c r="N207" i="1"/>
  <c r="M207" i="1"/>
  <c r="J207" i="1"/>
  <c r="I207" i="1"/>
  <c r="F207" i="1"/>
  <c r="E207" i="1"/>
  <c r="N206" i="1"/>
  <c r="M206" i="1"/>
  <c r="J206" i="1"/>
  <c r="I206" i="1"/>
  <c r="F206" i="1"/>
  <c r="E206" i="1"/>
  <c r="N205" i="1"/>
  <c r="M205" i="1"/>
  <c r="J205" i="1"/>
  <c r="I205" i="1"/>
  <c r="F205" i="1"/>
  <c r="E205" i="1"/>
  <c r="N204" i="1"/>
  <c r="M204" i="1"/>
  <c r="J204" i="1"/>
  <c r="I204" i="1"/>
  <c r="F204" i="1"/>
  <c r="E204" i="1"/>
  <c r="N203" i="1"/>
  <c r="M203" i="1"/>
  <c r="J203" i="1"/>
  <c r="I203" i="1"/>
  <c r="F203" i="1"/>
  <c r="E203" i="1"/>
  <c r="N202" i="1"/>
  <c r="M202" i="1"/>
  <c r="J202" i="1"/>
  <c r="I202" i="1"/>
  <c r="F202" i="1"/>
  <c r="E202" i="1"/>
  <c r="N201" i="1"/>
  <c r="M201" i="1"/>
  <c r="J201" i="1"/>
  <c r="I201" i="1"/>
  <c r="F201" i="1"/>
  <c r="E201" i="1"/>
  <c r="N200" i="1"/>
  <c r="M200" i="1"/>
  <c r="J200" i="1"/>
  <c r="I200" i="1"/>
  <c r="F200" i="1"/>
  <c r="E200" i="1"/>
  <c r="N199" i="1"/>
  <c r="M199" i="1"/>
  <c r="J199" i="1"/>
  <c r="I199" i="1"/>
  <c r="F199" i="1"/>
  <c r="E199" i="1"/>
  <c r="N198" i="1"/>
  <c r="M198" i="1"/>
  <c r="J198" i="1"/>
  <c r="I198" i="1"/>
  <c r="F198" i="1"/>
  <c r="E198" i="1"/>
  <c r="N197" i="1"/>
  <c r="M197" i="1"/>
  <c r="J197" i="1"/>
  <c r="I197" i="1"/>
  <c r="F197" i="1"/>
  <c r="E197" i="1"/>
  <c r="N196" i="1"/>
  <c r="M196" i="1"/>
  <c r="J196" i="1"/>
  <c r="I196" i="1"/>
  <c r="F196" i="1"/>
  <c r="E196" i="1"/>
  <c r="N195" i="1"/>
  <c r="M195" i="1"/>
  <c r="J195" i="1"/>
  <c r="I195" i="1"/>
  <c r="F195" i="1"/>
  <c r="E195" i="1"/>
  <c r="N194" i="1"/>
  <c r="M194" i="1"/>
  <c r="J194" i="1"/>
  <c r="I194" i="1"/>
  <c r="F194" i="1"/>
  <c r="E194" i="1"/>
  <c r="N193" i="1"/>
  <c r="M193" i="1"/>
  <c r="J193" i="1"/>
  <c r="I193" i="1"/>
  <c r="F193" i="1"/>
  <c r="E193" i="1"/>
  <c r="N192" i="1"/>
  <c r="M192" i="1"/>
  <c r="J192" i="1"/>
  <c r="I192" i="1"/>
  <c r="F192" i="1"/>
  <c r="E192" i="1"/>
  <c r="N191" i="1"/>
  <c r="M191" i="1"/>
  <c r="J191" i="1"/>
  <c r="I191" i="1"/>
  <c r="F191" i="1"/>
  <c r="E191" i="1"/>
  <c r="N190" i="1"/>
  <c r="M190" i="1"/>
  <c r="J190" i="1"/>
  <c r="I190" i="1"/>
  <c r="F190" i="1"/>
  <c r="E190" i="1"/>
  <c r="N189" i="1"/>
  <c r="M189" i="1"/>
  <c r="J189" i="1"/>
  <c r="I189" i="1"/>
  <c r="F189" i="1"/>
  <c r="E189" i="1"/>
  <c r="N188" i="1"/>
  <c r="M188" i="1"/>
  <c r="J188" i="1"/>
  <c r="I188" i="1"/>
  <c r="F188" i="1"/>
  <c r="E188" i="1"/>
  <c r="N187" i="1"/>
  <c r="M187" i="1"/>
  <c r="J187" i="1"/>
  <c r="I187" i="1"/>
  <c r="F187" i="1"/>
  <c r="E187" i="1"/>
  <c r="N186" i="1"/>
  <c r="M186" i="1"/>
  <c r="J186" i="1"/>
  <c r="I186" i="1"/>
  <c r="F186" i="1"/>
  <c r="E186" i="1"/>
  <c r="N185" i="1"/>
  <c r="M185" i="1"/>
  <c r="J185" i="1"/>
  <c r="I185" i="1"/>
  <c r="F185" i="1"/>
  <c r="E185" i="1"/>
  <c r="N184" i="1"/>
  <c r="M184" i="1"/>
  <c r="J184" i="1"/>
  <c r="I184" i="1"/>
  <c r="F184" i="1"/>
  <c r="E184" i="1"/>
  <c r="N183" i="1"/>
  <c r="M183" i="1"/>
  <c r="J183" i="1"/>
  <c r="I183" i="1"/>
  <c r="F183" i="1"/>
  <c r="E183" i="1"/>
  <c r="N182" i="1"/>
  <c r="M182" i="1"/>
  <c r="J182" i="1"/>
  <c r="I182" i="1"/>
  <c r="F182" i="1"/>
  <c r="E182" i="1"/>
  <c r="N181" i="1"/>
  <c r="M181" i="1"/>
  <c r="J181" i="1"/>
  <c r="I181" i="1"/>
  <c r="F181" i="1"/>
  <c r="E181" i="1"/>
  <c r="N180" i="1"/>
  <c r="M180" i="1"/>
  <c r="J180" i="1"/>
  <c r="I180" i="1"/>
  <c r="F180" i="1"/>
  <c r="E180" i="1"/>
  <c r="N179" i="1"/>
  <c r="M179" i="1"/>
  <c r="J179" i="1"/>
  <c r="I179" i="1"/>
  <c r="F179" i="1"/>
  <c r="E179" i="1"/>
  <c r="N178" i="1"/>
  <c r="M178" i="1"/>
  <c r="J178" i="1"/>
  <c r="I178" i="1"/>
  <c r="F178" i="1"/>
  <c r="E178" i="1"/>
  <c r="N177" i="1"/>
  <c r="M177" i="1"/>
  <c r="J177" i="1"/>
  <c r="I177" i="1"/>
  <c r="F177" i="1"/>
  <c r="E177" i="1"/>
  <c r="N176" i="1"/>
  <c r="M176" i="1"/>
  <c r="J176" i="1"/>
  <c r="I176" i="1"/>
  <c r="F176" i="1"/>
  <c r="E176" i="1"/>
  <c r="N175" i="1"/>
  <c r="M175" i="1"/>
  <c r="J175" i="1"/>
  <c r="I175" i="1"/>
  <c r="F175" i="1"/>
  <c r="E175" i="1"/>
  <c r="N174" i="1"/>
  <c r="M174" i="1"/>
  <c r="J174" i="1"/>
  <c r="I174" i="1"/>
  <c r="F174" i="1"/>
  <c r="E174" i="1"/>
  <c r="N173" i="1"/>
  <c r="M173" i="1"/>
  <c r="J173" i="1"/>
  <c r="I173" i="1"/>
  <c r="F173" i="1"/>
  <c r="E173" i="1"/>
  <c r="N172" i="1"/>
  <c r="M172" i="1"/>
  <c r="J172" i="1"/>
  <c r="I172" i="1"/>
  <c r="F172" i="1"/>
  <c r="E172" i="1"/>
  <c r="N171" i="1"/>
  <c r="M171" i="1"/>
  <c r="J171" i="1"/>
  <c r="I171" i="1"/>
  <c r="F171" i="1"/>
  <c r="E171" i="1"/>
  <c r="N170" i="1"/>
  <c r="M170" i="1"/>
  <c r="J170" i="1"/>
  <c r="I170" i="1"/>
  <c r="F170" i="1"/>
  <c r="E170" i="1"/>
  <c r="N169" i="1"/>
  <c r="M169" i="1"/>
  <c r="J169" i="1"/>
  <c r="I169" i="1"/>
  <c r="F169" i="1"/>
  <c r="E169" i="1"/>
  <c r="N168" i="1"/>
  <c r="M168" i="1"/>
  <c r="J168" i="1"/>
  <c r="I168" i="1"/>
  <c r="F168" i="1"/>
  <c r="E168" i="1"/>
  <c r="N167" i="1"/>
  <c r="M167" i="1"/>
  <c r="J167" i="1"/>
  <c r="I167" i="1"/>
  <c r="F167" i="1"/>
  <c r="E167" i="1"/>
  <c r="N166" i="1"/>
  <c r="M166" i="1"/>
  <c r="J166" i="1"/>
  <c r="I166" i="1"/>
  <c r="F166" i="1"/>
  <c r="E166" i="1"/>
  <c r="N165" i="1"/>
  <c r="M165" i="1"/>
  <c r="J165" i="1"/>
  <c r="I165" i="1"/>
  <c r="F165" i="1"/>
  <c r="E165" i="1"/>
  <c r="N164" i="1"/>
  <c r="M164" i="1"/>
  <c r="J164" i="1"/>
  <c r="I164" i="1"/>
  <c r="F164" i="1"/>
  <c r="E164" i="1"/>
  <c r="N163" i="1"/>
  <c r="M163" i="1"/>
  <c r="J163" i="1"/>
  <c r="I163" i="1"/>
  <c r="F163" i="1"/>
  <c r="E163" i="1"/>
  <c r="N162" i="1"/>
  <c r="M162" i="1"/>
  <c r="J162" i="1"/>
  <c r="I162" i="1"/>
  <c r="F162" i="1"/>
  <c r="E162" i="1"/>
  <c r="N161" i="1"/>
  <c r="M161" i="1"/>
  <c r="J161" i="1"/>
  <c r="I161" i="1"/>
  <c r="F161" i="1"/>
  <c r="E161" i="1"/>
  <c r="N160" i="1"/>
  <c r="M160" i="1"/>
  <c r="J160" i="1"/>
  <c r="I160" i="1"/>
  <c r="F160" i="1"/>
  <c r="E160" i="1"/>
  <c r="N159" i="1"/>
  <c r="M159" i="1"/>
  <c r="J159" i="1"/>
  <c r="I159" i="1"/>
  <c r="F159" i="1"/>
  <c r="E159" i="1"/>
  <c r="N158" i="1"/>
  <c r="M158" i="1"/>
  <c r="J158" i="1"/>
  <c r="I158" i="1"/>
  <c r="F158" i="1"/>
  <c r="E158" i="1"/>
  <c r="N157" i="1"/>
  <c r="M157" i="1"/>
  <c r="J157" i="1"/>
  <c r="I157" i="1"/>
  <c r="F157" i="1"/>
  <c r="E157" i="1"/>
  <c r="N156" i="1"/>
  <c r="M156" i="1"/>
  <c r="J156" i="1"/>
  <c r="I156" i="1"/>
  <c r="F156" i="1"/>
  <c r="E156" i="1"/>
  <c r="N155" i="1"/>
  <c r="M155" i="1"/>
  <c r="J155" i="1"/>
  <c r="I155" i="1"/>
  <c r="F155" i="1"/>
  <c r="E155" i="1"/>
  <c r="N154" i="1"/>
  <c r="M154" i="1"/>
  <c r="J154" i="1"/>
  <c r="I154" i="1"/>
  <c r="F154" i="1"/>
  <c r="E154" i="1"/>
  <c r="N153" i="1"/>
  <c r="M153" i="1"/>
  <c r="J153" i="1"/>
  <c r="I153" i="1"/>
  <c r="F153" i="1"/>
  <c r="E153" i="1"/>
  <c r="N152" i="1"/>
  <c r="M152" i="1"/>
  <c r="J152" i="1"/>
  <c r="I152" i="1"/>
  <c r="F152" i="1"/>
  <c r="E152" i="1"/>
  <c r="N151" i="1"/>
  <c r="M151" i="1"/>
  <c r="J151" i="1"/>
  <c r="I151" i="1"/>
  <c r="F151" i="1"/>
  <c r="E151" i="1"/>
  <c r="N150" i="1"/>
  <c r="M150" i="1"/>
  <c r="J150" i="1"/>
  <c r="I150" i="1"/>
  <c r="F150" i="1"/>
  <c r="E150" i="1"/>
  <c r="N149" i="1"/>
  <c r="M149" i="1"/>
  <c r="J149" i="1"/>
  <c r="I149" i="1"/>
  <c r="F149" i="1"/>
  <c r="E149" i="1"/>
  <c r="N148" i="1"/>
  <c r="M148" i="1"/>
  <c r="J148" i="1"/>
  <c r="I148" i="1"/>
  <c r="F148" i="1"/>
  <c r="E148" i="1"/>
  <c r="N147" i="1"/>
  <c r="M147" i="1"/>
  <c r="J147" i="1"/>
  <c r="I147" i="1"/>
  <c r="F147" i="1"/>
  <c r="E147" i="1"/>
  <c r="N146" i="1"/>
  <c r="M146" i="1"/>
  <c r="J146" i="1"/>
  <c r="I146" i="1"/>
  <c r="F146" i="1"/>
  <c r="E146" i="1"/>
  <c r="N145" i="1"/>
  <c r="M145" i="1"/>
  <c r="J145" i="1"/>
  <c r="I145" i="1"/>
  <c r="F145" i="1"/>
  <c r="E145" i="1"/>
  <c r="N144" i="1"/>
  <c r="M144" i="1"/>
  <c r="J144" i="1"/>
  <c r="I144" i="1"/>
  <c r="F144" i="1"/>
  <c r="E144" i="1"/>
  <c r="N143" i="1"/>
  <c r="M143" i="1"/>
  <c r="J143" i="1"/>
  <c r="I143" i="1"/>
  <c r="F143" i="1"/>
  <c r="E143" i="1"/>
  <c r="N142" i="1"/>
  <c r="M142" i="1"/>
  <c r="J142" i="1"/>
  <c r="I142" i="1"/>
  <c r="F142" i="1"/>
  <c r="E142" i="1"/>
  <c r="N141" i="1"/>
  <c r="M141" i="1"/>
  <c r="J141" i="1"/>
  <c r="I141" i="1"/>
  <c r="F141" i="1"/>
  <c r="E141" i="1"/>
  <c r="N140" i="1"/>
  <c r="M140" i="1"/>
  <c r="J140" i="1"/>
  <c r="I140" i="1"/>
  <c r="F140" i="1"/>
  <c r="E140" i="1"/>
  <c r="N139" i="1"/>
  <c r="M139" i="1"/>
  <c r="J139" i="1"/>
  <c r="I139" i="1"/>
  <c r="F139" i="1"/>
  <c r="E139" i="1"/>
  <c r="N138" i="1"/>
  <c r="M138" i="1"/>
  <c r="J138" i="1"/>
  <c r="I138" i="1"/>
  <c r="F138" i="1"/>
  <c r="E138" i="1"/>
  <c r="N137" i="1"/>
  <c r="M137" i="1"/>
  <c r="J137" i="1"/>
  <c r="I137" i="1"/>
  <c r="F137" i="1"/>
  <c r="E137" i="1"/>
  <c r="N136" i="1"/>
  <c r="M136" i="1"/>
  <c r="J136" i="1"/>
  <c r="I136" i="1"/>
  <c r="F136" i="1"/>
  <c r="E136" i="1"/>
  <c r="N135" i="1"/>
  <c r="M135" i="1"/>
  <c r="J135" i="1"/>
  <c r="I135" i="1"/>
  <c r="F135" i="1"/>
  <c r="E135" i="1"/>
  <c r="N134" i="1"/>
  <c r="M134" i="1"/>
  <c r="J134" i="1"/>
  <c r="I134" i="1"/>
  <c r="F134" i="1"/>
  <c r="E134" i="1"/>
  <c r="N133" i="1"/>
  <c r="M133" i="1"/>
  <c r="J133" i="1"/>
  <c r="I133" i="1"/>
  <c r="F133" i="1"/>
  <c r="E133" i="1"/>
  <c r="N132" i="1"/>
  <c r="M132" i="1"/>
  <c r="J132" i="1"/>
  <c r="I132" i="1"/>
  <c r="F132" i="1"/>
  <c r="E132" i="1"/>
  <c r="N131" i="1"/>
  <c r="M131" i="1"/>
  <c r="J131" i="1"/>
  <c r="I131" i="1"/>
  <c r="F131" i="1"/>
  <c r="E131" i="1"/>
  <c r="N130" i="1"/>
  <c r="M130" i="1"/>
  <c r="J130" i="1"/>
  <c r="I130" i="1"/>
  <c r="F130" i="1"/>
  <c r="E130" i="1"/>
  <c r="N129" i="1"/>
  <c r="M129" i="1"/>
  <c r="J129" i="1"/>
  <c r="I129" i="1"/>
  <c r="F129" i="1"/>
  <c r="E129" i="1"/>
  <c r="N128" i="1"/>
  <c r="M128" i="1"/>
  <c r="J128" i="1"/>
  <c r="I128" i="1"/>
  <c r="F128" i="1"/>
  <c r="E128" i="1"/>
  <c r="N127" i="1"/>
  <c r="M127" i="1"/>
  <c r="J127" i="1"/>
  <c r="I127" i="1"/>
  <c r="F127" i="1"/>
  <c r="E127" i="1"/>
  <c r="N126" i="1"/>
  <c r="M126" i="1"/>
  <c r="J126" i="1"/>
  <c r="I126" i="1"/>
  <c r="F126" i="1"/>
  <c r="E126" i="1"/>
  <c r="N125" i="1"/>
  <c r="M125" i="1"/>
  <c r="J125" i="1"/>
  <c r="I125" i="1"/>
  <c r="F125" i="1"/>
  <c r="E125" i="1"/>
  <c r="N124" i="1"/>
  <c r="M124" i="1"/>
  <c r="J124" i="1"/>
  <c r="I124" i="1"/>
  <c r="F124" i="1"/>
  <c r="E124" i="1"/>
  <c r="N123" i="1"/>
  <c r="M123" i="1"/>
  <c r="J123" i="1"/>
  <c r="I123" i="1"/>
  <c r="F123" i="1"/>
  <c r="E123" i="1"/>
  <c r="N122" i="1"/>
  <c r="M122" i="1"/>
  <c r="J122" i="1"/>
  <c r="I122" i="1"/>
  <c r="F122" i="1"/>
  <c r="E122" i="1"/>
  <c r="N121" i="1"/>
  <c r="M121" i="1"/>
  <c r="J121" i="1"/>
  <c r="I121" i="1"/>
  <c r="F121" i="1"/>
  <c r="E121" i="1"/>
  <c r="N120" i="1"/>
  <c r="M120" i="1"/>
  <c r="J120" i="1"/>
  <c r="I120" i="1"/>
  <c r="F120" i="1"/>
  <c r="E120" i="1"/>
  <c r="N119" i="1"/>
  <c r="M119" i="1"/>
  <c r="J119" i="1"/>
  <c r="I119" i="1"/>
  <c r="F119" i="1"/>
  <c r="E119" i="1"/>
  <c r="N118" i="1"/>
  <c r="M118" i="1"/>
  <c r="J118" i="1"/>
  <c r="I118" i="1"/>
  <c r="F118" i="1"/>
  <c r="E118" i="1"/>
  <c r="N117" i="1"/>
  <c r="M117" i="1"/>
  <c r="J117" i="1"/>
  <c r="I117" i="1"/>
  <c r="F117" i="1"/>
  <c r="E117" i="1"/>
  <c r="N116" i="1"/>
  <c r="M116" i="1"/>
  <c r="J116" i="1"/>
  <c r="I116" i="1"/>
  <c r="F116" i="1"/>
  <c r="E116" i="1"/>
  <c r="N115" i="1"/>
  <c r="M115" i="1"/>
  <c r="J115" i="1"/>
  <c r="I115" i="1"/>
  <c r="F115" i="1"/>
  <c r="E115" i="1"/>
  <c r="N114" i="1"/>
  <c r="M114" i="1"/>
  <c r="J114" i="1"/>
  <c r="I114" i="1"/>
  <c r="F114" i="1"/>
  <c r="E114" i="1"/>
  <c r="N113" i="1"/>
  <c r="M113" i="1"/>
  <c r="J113" i="1"/>
  <c r="I113" i="1"/>
  <c r="F113" i="1"/>
  <c r="E113" i="1"/>
  <c r="N112" i="1"/>
  <c r="M112" i="1"/>
  <c r="J112" i="1"/>
  <c r="I112" i="1"/>
  <c r="F112" i="1"/>
  <c r="E112" i="1"/>
  <c r="N111" i="1"/>
  <c r="M111" i="1"/>
  <c r="J111" i="1"/>
  <c r="I111" i="1"/>
  <c r="F111" i="1"/>
  <c r="E111" i="1"/>
  <c r="N110" i="1"/>
  <c r="M110" i="1"/>
  <c r="J110" i="1"/>
  <c r="I110" i="1"/>
  <c r="F110" i="1"/>
  <c r="E110" i="1"/>
  <c r="N109" i="1"/>
  <c r="M109" i="1"/>
  <c r="J109" i="1"/>
  <c r="I109" i="1"/>
  <c r="F109" i="1"/>
  <c r="E109" i="1"/>
  <c r="N108" i="1"/>
  <c r="M108" i="1"/>
  <c r="J108" i="1"/>
  <c r="I108" i="1"/>
  <c r="F108" i="1"/>
  <c r="E108" i="1"/>
  <c r="N107" i="1"/>
  <c r="M107" i="1"/>
  <c r="J107" i="1"/>
  <c r="I107" i="1"/>
  <c r="F107" i="1"/>
  <c r="E107" i="1"/>
  <c r="N106" i="1"/>
  <c r="M106" i="1"/>
  <c r="J106" i="1"/>
  <c r="I106" i="1"/>
  <c r="F106" i="1"/>
  <c r="E106" i="1"/>
  <c r="N105" i="1"/>
  <c r="M105" i="1"/>
  <c r="J105" i="1"/>
  <c r="I105" i="1"/>
  <c r="F105" i="1"/>
  <c r="E105" i="1"/>
  <c r="N104" i="1"/>
  <c r="M104" i="1"/>
  <c r="J104" i="1"/>
  <c r="I104" i="1"/>
  <c r="F104" i="1"/>
  <c r="E104" i="1"/>
  <c r="N103" i="1"/>
  <c r="M103" i="1"/>
  <c r="J103" i="1"/>
  <c r="I103" i="1"/>
  <c r="F103" i="1"/>
  <c r="E103" i="1"/>
  <c r="N102" i="1"/>
  <c r="M102" i="1"/>
  <c r="J102" i="1"/>
  <c r="I102" i="1"/>
  <c r="F102" i="1"/>
  <c r="E102" i="1"/>
  <c r="N101" i="1"/>
  <c r="M101" i="1"/>
  <c r="J101" i="1"/>
  <c r="I101" i="1"/>
  <c r="F101" i="1"/>
  <c r="E101" i="1"/>
  <c r="N100" i="1"/>
  <c r="M100" i="1"/>
  <c r="J100" i="1"/>
  <c r="I100" i="1"/>
  <c r="F100" i="1"/>
  <c r="E100" i="1"/>
  <c r="N99" i="1"/>
  <c r="M99" i="1"/>
  <c r="J99" i="1"/>
  <c r="I99" i="1"/>
  <c r="F99" i="1"/>
  <c r="E99" i="1"/>
  <c r="N98" i="1"/>
  <c r="M98" i="1"/>
  <c r="J98" i="1"/>
  <c r="I98" i="1"/>
  <c r="F98" i="1"/>
  <c r="E98" i="1"/>
  <c r="N97" i="1"/>
  <c r="M97" i="1"/>
  <c r="J97" i="1"/>
  <c r="I97" i="1"/>
  <c r="F97" i="1"/>
  <c r="E97" i="1"/>
  <c r="N96" i="1"/>
  <c r="M96" i="1"/>
  <c r="J96" i="1"/>
  <c r="I96" i="1"/>
  <c r="F96" i="1"/>
  <c r="E96" i="1"/>
  <c r="N95" i="1"/>
  <c r="M95" i="1"/>
  <c r="J95" i="1"/>
  <c r="I95" i="1"/>
  <c r="F95" i="1"/>
  <c r="E95" i="1"/>
  <c r="N94" i="1"/>
  <c r="M94" i="1"/>
  <c r="J94" i="1"/>
  <c r="I94" i="1"/>
  <c r="F94" i="1"/>
  <c r="E94" i="1"/>
  <c r="N93" i="1"/>
  <c r="M93" i="1"/>
  <c r="J93" i="1"/>
  <c r="I93" i="1"/>
  <c r="F93" i="1"/>
  <c r="E93" i="1"/>
  <c r="N92" i="1"/>
  <c r="M92" i="1"/>
  <c r="J92" i="1"/>
  <c r="I92" i="1"/>
  <c r="F92" i="1"/>
  <c r="E92" i="1"/>
  <c r="N91" i="1"/>
  <c r="M91" i="1"/>
  <c r="J91" i="1"/>
  <c r="I91" i="1"/>
  <c r="F91" i="1"/>
  <c r="E91" i="1"/>
  <c r="N90" i="1"/>
  <c r="M90" i="1"/>
  <c r="J90" i="1"/>
  <c r="I90" i="1"/>
  <c r="F90" i="1"/>
  <c r="E90" i="1"/>
  <c r="N89" i="1"/>
  <c r="M89" i="1"/>
  <c r="J89" i="1"/>
  <c r="I89" i="1"/>
  <c r="F89" i="1"/>
  <c r="E89" i="1"/>
  <c r="N88" i="1"/>
  <c r="M88" i="1"/>
  <c r="J88" i="1"/>
  <c r="I88" i="1"/>
  <c r="F88" i="1"/>
  <c r="E88" i="1"/>
  <c r="N87" i="1"/>
  <c r="M87" i="1"/>
  <c r="J87" i="1"/>
  <c r="I87" i="1"/>
  <c r="F87" i="1"/>
  <c r="E87" i="1"/>
  <c r="N86" i="1"/>
  <c r="M86" i="1"/>
  <c r="J86" i="1"/>
  <c r="I86" i="1"/>
  <c r="F86" i="1"/>
  <c r="E86" i="1"/>
  <c r="N85" i="1"/>
  <c r="M85" i="1"/>
  <c r="J85" i="1"/>
  <c r="I85" i="1"/>
  <c r="F85" i="1"/>
  <c r="E85" i="1"/>
  <c r="N84" i="1"/>
  <c r="M84" i="1"/>
  <c r="J84" i="1"/>
  <c r="I84" i="1"/>
  <c r="F84" i="1"/>
  <c r="E84" i="1"/>
  <c r="N83" i="1"/>
  <c r="M83" i="1"/>
  <c r="J83" i="1"/>
  <c r="I83" i="1"/>
  <c r="F83" i="1"/>
  <c r="E83" i="1"/>
  <c r="N82" i="1"/>
  <c r="M82" i="1"/>
  <c r="J82" i="1"/>
  <c r="I82" i="1"/>
  <c r="F82" i="1"/>
  <c r="E82" i="1"/>
  <c r="N81" i="1"/>
  <c r="M81" i="1"/>
  <c r="J81" i="1"/>
  <c r="I81" i="1"/>
  <c r="F81" i="1"/>
  <c r="E81" i="1"/>
  <c r="N80" i="1"/>
  <c r="M80" i="1"/>
  <c r="J80" i="1"/>
  <c r="I80" i="1"/>
  <c r="F80" i="1"/>
  <c r="E80" i="1"/>
  <c r="N79" i="1"/>
  <c r="M79" i="1"/>
  <c r="J79" i="1"/>
  <c r="I79" i="1"/>
  <c r="F79" i="1"/>
  <c r="E79" i="1"/>
  <c r="N78" i="1"/>
  <c r="M78" i="1"/>
  <c r="J78" i="1"/>
  <c r="I78" i="1"/>
  <c r="F78" i="1"/>
  <c r="E78" i="1"/>
  <c r="N77" i="1"/>
  <c r="M77" i="1"/>
  <c r="J77" i="1"/>
  <c r="I77" i="1"/>
  <c r="F77" i="1"/>
  <c r="E77" i="1"/>
  <c r="N76" i="1"/>
  <c r="M76" i="1"/>
  <c r="J76" i="1"/>
  <c r="I76" i="1"/>
  <c r="F76" i="1"/>
  <c r="E76" i="1"/>
  <c r="N75" i="1"/>
  <c r="M75" i="1"/>
  <c r="J75" i="1"/>
  <c r="I75" i="1"/>
  <c r="F75" i="1"/>
  <c r="E75" i="1"/>
  <c r="N74" i="1"/>
  <c r="M74" i="1"/>
  <c r="J74" i="1"/>
  <c r="I74" i="1"/>
  <c r="F74" i="1"/>
  <c r="E74" i="1"/>
  <c r="N73" i="1"/>
  <c r="M73" i="1"/>
  <c r="J73" i="1"/>
  <c r="I73" i="1"/>
  <c r="F73" i="1"/>
  <c r="E73" i="1"/>
  <c r="N72" i="1"/>
  <c r="M72" i="1"/>
  <c r="J72" i="1"/>
  <c r="I72" i="1"/>
  <c r="F72" i="1"/>
  <c r="E72" i="1"/>
  <c r="N71" i="1"/>
  <c r="M71" i="1"/>
  <c r="J71" i="1"/>
  <c r="I71" i="1"/>
  <c r="F71" i="1"/>
  <c r="E71" i="1"/>
  <c r="N70" i="1"/>
  <c r="M70" i="1"/>
  <c r="J70" i="1"/>
  <c r="I70" i="1"/>
  <c r="F70" i="1"/>
  <c r="E70" i="1"/>
  <c r="N69" i="1"/>
  <c r="M69" i="1"/>
  <c r="J69" i="1"/>
  <c r="I69" i="1"/>
  <c r="F69" i="1"/>
  <c r="E69" i="1"/>
  <c r="N68" i="1"/>
  <c r="M68" i="1"/>
  <c r="J68" i="1"/>
  <c r="I68" i="1"/>
  <c r="F68" i="1"/>
  <c r="E68" i="1"/>
  <c r="N67" i="1"/>
  <c r="M67" i="1"/>
  <c r="J67" i="1"/>
  <c r="I67" i="1"/>
  <c r="F67" i="1"/>
  <c r="E67" i="1"/>
  <c r="N66" i="1"/>
  <c r="M66" i="1"/>
  <c r="J66" i="1"/>
  <c r="I66" i="1"/>
  <c r="F66" i="1"/>
  <c r="E66" i="1"/>
  <c r="N65" i="1"/>
  <c r="M65" i="1"/>
  <c r="J65" i="1"/>
  <c r="I65" i="1"/>
  <c r="F65" i="1"/>
  <c r="E65" i="1"/>
  <c r="N64" i="1"/>
  <c r="M64" i="1"/>
  <c r="J64" i="1"/>
  <c r="I64" i="1"/>
  <c r="F64" i="1"/>
  <c r="E64" i="1"/>
  <c r="N63" i="1"/>
  <c r="M63" i="1"/>
  <c r="J63" i="1"/>
  <c r="I63" i="1"/>
  <c r="F63" i="1"/>
  <c r="E63" i="1"/>
  <c r="N62" i="1"/>
  <c r="M62" i="1"/>
  <c r="J62" i="1"/>
  <c r="I62" i="1"/>
  <c r="F62" i="1"/>
  <c r="E62" i="1"/>
  <c r="N61" i="1"/>
  <c r="M61" i="1"/>
  <c r="J61" i="1"/>
  <c r="I61" i="1"/>
  <c r="F61" i="1"/>
  <c r="E61" i="1"/>
  <c r="N60" i="1"/>
  <c r="M60" i="1"/>
  <c r="J60" i="1"/>
  <c r="I60" i="1"/>
  <c r="F60" i="1"/>
  <c r="E60" i="1"/>
  <c r="N59" i="1"/>
  <c r="M59" i="1"/>
  <c r="J59" i="1"/>
  <c r="I59" i="1"/>
  <c r="F59" i="1"/>
  <c r="E59" i="1"/>
  <c r="N58" i="1"/>
  <c r="M58" i="1"/>
  <c r="J58" i="1"/>
  <c r="I58" i="1"/>
  <c r="F58" i="1"/>
  <c r="E58" i="1"/>
  <c r="N57" i="1"/>
  <c r="M57" i="1"/>
  <c r="J57" i="1"/>
  <c r="I57" i="1"/>
  <c r="F57" i="1"/>
  <c r="E57" i="1"/>
  <c r="N56" i="1"/>
  <c r="M56" i="1"/>
  <c r="J56" i="1"/>
  <c r="I56" i="1"/>
  <c r="F56" i="1"/>
  <c r="E56" i="1"/>
  <c r="N55" i="1"/>
  <c r="M55" i="1"/>
  <c r="J55" i="1"/>
  <c r="I55" i="1"/>
  <c r="F55" i="1"/>
  <c r="E55" i="1"/>
  <c r="N54" i="1"/>
  <c r="M54" i="1"/>
  <c r="J54" i="1"/>
  <c r="I54" i="1"/>
  <c r="F54" i="1"/>
  <c r="E54" i="1"/>
  <c r="N53" i="1"/>
  <c r="M53" i="1"/>
  <c r="J53" i="1"/>
  <c r="I53" i="1"/>
  <c r="F53" i="1"/>
  <c r="E53" i="1"/>
  <c r="N52" i="1"/>
  <c r="M52" i="1"/>
  <c r="J52" i="1"/>
  <c r="I52" i="1"/>
  <c r="F52" i="1"/>
  <c r="E52" i="1"/>
  <c r="N51" i="1"/>
  <c r="M51" i="1"/>
  <c r="J51" i="1"/>
  <c r="I51" i="1"/>
  <c r="F51" i="1"/>
  <c r="E51" i="1"/>
  <c r="N50" i="1"/>
  <c r="M50" i="1"/>
  <c r="J50" i="1"/>
  <c r="I50" i="1"/>
  <c r="F50" i="1"/>
  <c r="E50" i="1"/>
  <c r="N49" i="1"/>
  <c r="M49" i="1"/>
  <c r="J49" i="1"/>
  <c r="I49" i="1"/>
  <c r="F49" i="1"/>
  <c r="E49" i="1"/>
  <c r="N48" i="1"/>
  <c r="M48" i="1"/>
  <c r="J48" i="1"/>
  <c r="I48" i="1"/>
  <c r="F48" i="1"/>
  <c r="E48" i="1"/>
  <c r="N47" i="1"/>
  <c r="M47" i="1"/>
  <c r="J47" i="1"/>
  <c r="I47" i="1"/>
  <c r="F47" i="1"/>
  <c r="E47" i="1"/>
  <c r="N46" i="1"/>
  <c r="M46" i="1"/>
  <c r="J46" i="1"/>
  <c r="I46" i="1"/>
  <c r="F46" i="1"/>
  <c r="E46" i="1"/>
  <c r="N45" i="1"/>
  <c r="M45" i="1"/>
  <c r="J45" i="1"/>
  <c r="I45" i="1"/>
  <c r="F45" i="1"/>
  <c r="E45" i="1"/>
  <c r="N44" i="1"/>
  <c r="M44" i="1"/>
  <c r="J44" i="1"/>
  <c r="I44" i="1"/>
  <c r="F44" i="1"/>
  <c r="E44" i="1"/>
  <c r="N43" i="1"/>
  <c r="M43" i="1"/>
  <c r="J43" i="1"/>
  <c r="I43" i="1"/>
  <c r="F43" i="1"/>
  <c r="E43" i="1"/>
  <c r="N42" i="1"/>
  <c r="M42" i="1"/>
  <c r="J42" i="1"/>
  <c r="I42" i="1"/>
  <c r="F42" i="1"/>
  <c r="E42" i="1"/>
  <c r="N41" i="1"/>
  <c r="M41" i="1"/>
  <c r="J41" i="1"/>
  <c r="I41" i="1"/>
  <c r="F41" i="1"/>
  <c r="E41" i="1"/>
  <c r="N40" i="1"/>
  <c r="M40" i="1"/>
  <c r="J40" i="1"/>
  <c r="I40" i="1"/>
  <c r="F40" i="1"/>
  <c r="E40" i="1"/>
  <c r="N39" i="1"/>
  <c r="M39" i="1"/>
  <c r="J39" i="1"/>
  <c r="I39" i="1"/>
  <c r="F39" i="1"/>
  <c r="E39" i="1"/>
  <c r="N38" i="1"/>
  <c r="M38" i="1"/>
  <c r="J38" i="1"/>
  <c r="I38" i="1"/>
  <c r="F38" i="1"/>
  <c r="E38" i="1"/>
  <c r="N37" i="1"/>
  <c r="M37" i="1"/>
  <c r="J37" i="1"/>
  <c r="I37" i="1"/>
  <c r="F37" i="1"/>
  <c r="E37" i="1"/>
  <c r="N36" i="1"/>
  <c r="M36" i="1"/>
  <c r="J36" i="1"/>
  <c r="I36" i="1"/>
  <c r="F36" i="1"/>
  <c r="E36" i="1"/>
  <c r="N35" i="1"/>
  <c r="M35" i="1"/>
  <c r="J35" i="1"/>
  <c r="I35" i="1"/>
  <c r="F35" i="1"/>
  <c r="E35" i="1"/>
  <c r="N34" i="1"/>
  <c r="M34" i="1"/>
  <c r="J34" i="1"/>
  <c r="I34" i="1"/>
  <c r="F34" i="1"/>
  <c r="E34" i="1"/>
  <c r="N33" i="1"/>
  <c r="M33" i="1"/>
  <c r="J33" i="1"/>
  <c r="I33" i="1"/>
  <c r="F33" i="1"/>
  <c r="E33" i="1"/>
  <c r="N32" i="1"/>
  <c r="M32" i="1"/>
  <c r="J32" i="1"/>
  <c r="I32" i="1"/>
  <c r="F32" i="1"/>
  <c r="E32" i="1"/>
  <c r="N31" i="1"/>
  <c r="M31" i="1"/>
  <c r="J31" i="1"/>
  <c r="I31" i="1"/>
  <c r="F31" i="1"/>
  <c r="E31" i="1"/>
  <c r="N30" i="1"/>
  <c r="M30" i="1"/>
  <c r="J30" i="1"/>
  <c r="I30" i="1"/>
  <c r="F30" i="1"/>
  <c r="E30" i="1"/>
  <c r="N29" i="1"/>
  <c r="M29" i="1"/>
  <c r="J29" i="1"/>
  <c r="I29" i="1"/>
  <c r="F29" i="1"/>
  <c r="E29" i="1"/>
  <c r="N28" i="1"/>
  <c r="M28" i="1"/>
  <c r="J28" i="1"/>
  <c r="I28" i="1"/>
  <c r="F28" i="1"/>
  <c r="E28" i="1"/>
  <c r="N27" i="1"/>
  <c r="M27" i="1"/>
  <c r="J27" i="1"/>
  <c r="I27" i="1"/>
  <c r="F27" i="1"/>
  <c r="E27" i="1"/>
  <c r="N26" i="1"/>
  <c r="M26" i="1"/>
  <c r="J26" i="1"/>
  <c r="I26" i="1"/>
  <c r="F26" i="1"/>
  <c r="E26" i="1"/>
  <c r="N25" i="1"/>
  <c r="M25" i="1"/>
  <c r="J25" i="1"/>
  <c r="I25" i="1"/>
  <c r="F25" i="1"/>
  <c r="E25" i="1"/>
  <c r="N24" i="1"/>
  <c r="M24" i="1"/>
  <c r="J24" i="1"/>
  <c r="I24" i="1"/>
  <c r="F24" i="1"/>
  <c r="E24" i="1"/>
  <c r="N23" i="1"/>
  <c r="M23" i="1"/>
  <c r="J23" i="1"/>
  <c r="I23" i="1"/>
  <c r="F23" i="1"/>
  <c r="E23" i="1"/>
  <c r="N22" i="1"/>
  <c r="M22" i="1"/>
  <c r="J22" i="1"/>
  <c r="I22" i="1"/>
  <c r="F22" i="1"/>
  <c r="E22" i="1"/>
  <c r="N21" i="1"/>
  <c r="M21" i="1"/>
  <c r="J21" i="1"/>
  <c r="I21" i="1"/>
  <c r="F21" i="1"/>
  <c r="E21" i="1"/>
  <c r="N20" i="1"/>
  <c r="M20" i="1"/>
  <c r="J20" i="1"/>
  <c r="I20" i="1"/>
  <c r="F20" i="1"/>
  <c r="E20" i="1"/>
  <c r="N19" i="1"/>
  <c r="M19" i="1"/>
  <c r="J19" i="1"/>
  <c r="I19" i="1"/>
  <c r="F19" i="1"/>
  <c r="E19" i="1"/>
  <c r="N18" i="1"/>
  <c r="M18" i="1"/>
  <c r="J18" i="1"/>
  <c r="I18" i="1"/>
  <c r="F18" i="1"/>
  <c r="E18" i="1"/>
  <c r="N17" i="1"/>
  <c r="M17" i="1"/>
  <c r="J17" i="1"/>
  <c r="I17" i="1"/>
  <c r="F17" i="1"/>
  <c r="E17" i="1"/>
  <c r="N16" i="1"/>
  <c r="M16" i="1"/>
  <c r="J16" i="1"/>
  <c r="I16" i="1"/>
  <c r="F16" i="1"/>
  <c r="E16" i="1"/>
  <c r="N15" i="1"/>
  <c r="M15" i="1"/>
  <c r="J15" i="1"/>
  <c r="I15" i="1"/>
  <c r="F15" i="1"/>
  <c r="E15" i="1"/>
  <c r="N14" i="1"/>
  <c r="M14" i="1"/>
  <c r="J14" i="1"/>
  <c r="I14" i="1"/>
  <c r="F14" i="1"/>
  <c r="E14" i="1"/>
  <c r="N13" i="1"/>
  <c r="M13" i="1"/>
  <c r="J13" i="1"/>
  <c r="I13" i="1"/>
  <c r="F13" i="1"/>
  <c r="E13" i="1"/>
  <c r="N12" i="1"/>
  <c r="M11" i="1"/>
  <c r="N11" i="1"/>
  <c r="J11" i="1"/>
  <c r="I11" i="1"/>
  <c r="B4" i="1"/>
  <c r="F11" i="1"/>
  <c r="E11" i="1"/>
  <c r="B12" i="1"/>
  <c r="E12" i="1" s="1"/>
  <c r="D793" i="1" l="1"/>
  <c r="D1007" i="1"/>
  <c r="D1006" i="1"/>
  <c r="D1005" i="1"/>
  <c r="D1004" i="1"/>
  <c r="D1015" i="1"/>
  <c r="D1013" i="1"/>
  <c r="D1016" i="1"/>
  <c r="D1012" i="1"/>
  <c r="D1018" i="1"/>
  <c r="D1014" i="1"/>
  <c r="D1017" i="1"/>
  <c r="D1011" i="1"/>
  <c r="D1022" i="1"/>
  <c r="C1023" i="1"/>
  <c r="G1023" i="1" s="1"/>
  <c r="D1021" i="1"/>
  <c r="D1023" i="1"/>
  <c r="D1019" i="1"/>
  <c r="D1008" i="1"/>
  <c r="C1007" i="1"/>
  <c r="D1020" i="1"/>
  <c r="D1009" i="1"/>
  <c r="D1010" i="1"/>
  <c r="H1010" i="1" s="1"/>
  <c r="C1011" i="1"/>
  <c r="G1011" i="1" s="1"/>
  <c r="C1006" i="1"/>
  <c r="C1005" i="1"/>
  <c r="G1005" i="1" s="1"/>
  <c r="C1016" i="1"/>
  <c r="C1010" i="1"/>
  <c r="C1015" i="1"/>
  <c r="C1009" i="1"/>
  <c r="G1009" i="1" s="1"/>
  <c r="C1019" i="1"/>
  <c r="G1019" i="1" s="1"/>
  <c r="C1012" i="1"/>
  <c r="G1012" i="1" s="1"/>
  <c r="C1017" i="1"/>
  <c r="C1020" i="1"/>
  <c r="G1020" i="1" s="1"/>
  <c r="C1013" i="1"/>
  <c r="C1018" i="1"/>
  <c r="C1022" i="1"/>
  <c r="C1021" i="1"/>
  <c r="C1004" i="1"/>
  <c r="G1004" i="1" s="1"/>
  <c r="C1014" i="1"/>
  <c r="C1008" i="1"/>
  <c r="F12" i="1"/>
  <c r="I12" i="1"/>
  <c r="J12" i="1"/>
  <c r="M12" i="1"/>
  <c r="C4" i="2"/>
  <c r="C4" i="4" s="1"/>
  <c r="C13" i="4" s="1"/>
  <c r="D144" i="1"/>
  <c r="D51" i="1"/>
  <c r="C79" i="1"/>
  <c r="C196" i="1"/>
  <c r="C256" i="1"/>
  <c r="D22" i="1"/>
  <c r="D127" i="1"/>
  <c r="D52" i="1"/>
  <c r="C78" i="1"/>
  <c r="C157" i="1"/>
  <c r="D21" i="1"/>
  <c r="C82" i="1"/>
  <c r="C92" i="1"/>
  <c r="D487" i="1"/>
  <c r="D53" i="1"/>
  <c r="C80" i="1"/>
  <c r="D93" i="1"/>
  <c r="C261" i="1"/>
  <c r="D42" i="1"/>
  <c r="C55" i="1"/>
  <c r="C101" i="1"/>
  <c r="C614" i="1"/>
  <c r="D33" i="1"/>
  <c r="D137" i="1"/>
  <c r="D216" i="1"/>
  <c r="D39" i="1"/>
  <c r="C84" i="1"/>
  <c r="D246" i="1"/>
  <c r="C469" i="1"/>
  <c r="D718" i="1"/>
  <c r="C24" i="1"/>
  <c r="D41" i="1"/>
  <c r="C163" i="1"/>
  <c r="D513" i="1"/>
  <c r="D30" i="1"/>
  <c r="C81" i="1"/>
  <c r="D169" i="1"/>
  <c r="C356" i="1"/>
  <c r="D573" i="1"/>
  <c r="C32" i="1"/>
  <c r="D43" i="1"/>
  <c r="D64" i="1"/>
  <c r="C370" i="1"/>
  <c r="D45" i="1"/>
  <c r="D66" i="1"/>
  <c r="C83" i="1"/>
  <c r="C376" i="1"/>
  <c r="C631" i="1"/>
  <c r="D40" i="1"/>
  <c r="D869" i="1"/>
  <c r="C22" i="1"/>
  <c r="C23" i="1"/>
  <c r="D31" i="1"/>
  <c r="C40" i="1"/>
  <c r="C41" i="1"/>
  <c r="C42" i="1"/>
  <c r="C43" i="1"/>
  <c r="D44" i="1"/>
  <c r="C52" i="1"/>
  <c r="C53" i="1"/>
  <c r="C54" i="1"/>
  <c r="D65" i="1"/>
  <c r="D77" i="1"/>
  <c r="D78" i="1"/>
  <c r="D79" i="1"/>
  <c r="D80" i="1"/>
  <c r="D81" i="1"/>
  <c r="D82" i="1"/>
  <c r="D83" i="1"/>
  <c r="D91" i="1"/>
  <c r="D100" i="1"/>
  <c r="C132" i="1"/>
  <c r="D143" i="1"/>
  <c r="C150" i="1"/>
  <c r="C151" i="1"/>
  <c r="C152" i="1"/>
  <c r="C153" i="1"/>
  <c r="C154" i="1"/>
  <c r="C155" i="1"/>
  <c r="C156" i="1"/>
  <c r="D168" i="1"/>
  <c r="D178" i="1"/>
  <c r="C195" i="1"/>
  <c r="D201" i="1"/>
  <c r="C227" i="1"/>
  <c r="C232" i="1"/>
  <c r="D279" i="1"/>
  <c r="D348" i="1"/>
  <c r="C355" i="1"/>
  <c r="C369" i="1"/>
  <c r="C381" i="1"/>
  <c r="D386" i="1"/>
  <c r="C396" i="1"/>
  <c r="C401" i="1"/>
  <c r="D422" i="1"/>
  <c r="D427" i="1"/>
  <c r="D445" i="1"/>
  <c r="D450" i="1"/>
  <c r="D630" i="1"/>
  <c r="C693" i="1"/>
  <c r="D76" i="1"/>
  <c r="D90" i="1"/>
  <c r="C99" i="1"/>
  <c r="D111" i="1"/>
  <c r="D142" i="1"/>
  <c r="D149" i="1"/>
  <c r="D150" i="1"/>
  <c r="D151" i="1"/>
  <c r="D152" i="1"/>
  <c r="D153" i="1"/>
  <c r="D154" i="1"/>
  <c r="D155" i="1"/>
  <c r="D167" i="1"/>
  <c r="D194" i="1"/>
  <c r="C206" i="1"/>
  <c r="C221" i="1"/>
  <c r="C226" i="1"/>
  <c r="D278" i="1"/>
  <c r="D289" i="1"/>
  <c r="C294" i="1"/>
  <c r="C311" i="1"/>
  <c r="C322" i="1"/>
  <c r="C354" i="1"/>
  <c r="D385" i="1"/>
  <c r="C395" i="1"/>
  <c r="C406" i="1"/>
  <c r="D421" i="1"/>
  <c r="D444" i="1"/>
  <c r="D492" i="1"/>
  <c r="D505" i="1"/>
  <c r="D20" i="1"/>
  <c r="D29" i="1"/>
  <c r="D38" i="1"/>
  <c r="D50" i="1"/>
  <c r="D63" i="1"/>
  <c r="C75" i="1"/>
  <c r="D89" i="1"/>
  <c r="C98" i="1"/>
  <c r="D110" i="1"/>
  <c r="C116" i="1"/>
  <c r="C125" i="1"/>
  <c r="D141" i="1"/>
  <c r="C161" i="1"/>
  <c r="D166" i="1"/>
  <c r="D214" i="1"/>
  <c r="D244" i="1"/>
  <c r="C254" i="1"/>
  <c r="C259" i="1"/>
  <c r="C283" i="1"/>
  <c r="C288" i="1"/>
  <c r="C316" i="1"/>
  <c r="C321" i="1"/>
  <c r="C353" i="1"/>
  <c r="D420" i="1"/>
  <c r="C467" i="1"/>
  <c r="D485" i="1"/>
  <c r="D511" i="1"/>
  <c r="C555" i="1"/>
  <c r="D771" i="1"/>
  <c r="D19" i="1"/>
  <c r="D28" i="1"/>
  <c r="D37" i="1"/>
  <c r="D49" i="1"/>
  <c r="D62" i="1"/>
  <c r="C74" i="1"/>
  <c r="D88" i="1"/>
  <c r="C97" i="1"/>
  <c r="D105" i="1"/>
  <c r="D115" i="1"/>
  <c r="D116" i="1"/>
  <c r="D130" i="1"/>
  <c r="D140" i="1"/>
  <c r="C160" i="1"/>
  <c r="D243" i="1"/>
  <c r="C253" i="1"/>
  <c r="C264" i="1"/>
  <c r="C338" i="1"/>
  <c r="C352" i="1"/>
  <c r="C359" i="1"/>
  <c r="C379" i="1"/>
  <c r="D419" i="1"/>
  <c r="C466" i="1"/>
  <c r="D472" i="1"/>
  <c r="D510" i="1"/>
  <c r="C516" i="1"/>
  <c r="C554" i="1"/>
  <c r="D683" i="1"/>
  <c r="D770" i="1"/>
  <c r="D18" i="1"/>
  <c r="D27" i="1"/>
  <c r="C36" i="1"/>
  <c r="D48" i="1"/>
  <c r="C61" i="1"/>
  <c r="C70" i="1"/>
  <c r="C71" i="1"/>
  <c r="C72" i="1"/>
  <c r="C73" i="1"/>
  <c r="D87" i="1"/>
  <c r="C96" i="1"/>
  <c r="D104" i="1"/>
  <c r="D129" i="1"/>
  <c r="D147" i="1"/>
  <c r="C204" i="1"/>
  <c r="C219" i="1"/>
  <c r="C224" i="1"/>
  <c r="D276" i="1"/>
  <c r="C351" i="1"/>
  <c r="C373" i="1"/>
  <c r="C378" i="1"/>
  <c r="C393" i="1"/>
  <c r="C404" i="1"/>
  <c r="D418" i="1"/>
  <c r="D430" i="1"/>
  <c r="C465" i="1"/>
  <c r="C490" i="1"/>
  <c r="D495" i="1"/>
  <c r="D509" i="1"/>
  <c r="D545" i="1"/>
  <c r="D603" i="1"/>
  <c r="C670" i="1"/>
  <c r="C729" i="1"/>
  <c r="C12" i="1"/>
  <c r="C13" i="1"/>
  <c r="C14" i="1"/>
  <c r="C15" i="1"/>
  <c r="C16" i="1"/>
  <c r="D17" i="1"/>
  <c r="D26" i="1"/>
  <c r="C35" i="1"/>
  <c r="D47" i="1"/>
  <c r="C57" i="1"/>
  <c r="C58" i="1"/>
  <c r="C59" i="1"/>
  <c r="C60" i="1"/>
  <c r="C68" i="1"/>
  <c r="D69" i="1"/>
  <c r="D70" i="1"/>
  <c r="D71" i="1"/>
  <c r="D72" i="1"/>
  <c r="D86" i="1"/>
  <c r="C95" i="1"/>
  <c r="D103" i="1"/>
  <c r="D146" i="1"/>
  <c r="D171" i="1"/>
  <c r="C198" i="1"/>
  <c r="C203" i="1"/>
  <c r="C218" i="1"/>
  <c r="C229" i="1"/>
  <c r="D281" i="1"/>
  <c r="C286" i="1"/>
  <c r="C314" i="1"/>
  <c r="C319" i="1"/>
  <c r="D350" i="1"/>
  <c r="C372" i="1"/>
  <c r="D388" i="1"/>
  <c r="C398" i="1"/>
  <c r="C403" i="1"/>
  <c r="D417" i="1"/>
  <c r="D424" i="1"/>
  <c r="D429" i="1"/>
  <c r="D447" i="1"/>
  <c r="D464" i="1"/>
  <c r="C489" i="1"/>
  <c r="D508" i="1"/>
  <c r="D544" i="1"/>
  <c r="D653" i="1"/>
  <c r="C720" i="1"/>
  <c r="D12" i="1"/>
  <c r="D13" i="1"/>
  <c r="D14" i="1"/>
  <c r="D15" i="1"/>
  <c r="D16" i="1"/>
  <c r="D25" i="1"/>
  <c r="C33" i="1"/>
  <c r="C34" i="1"/>
  <c r="C46" i="1"/>
  <c r="C56" i="1"/>
  <c r="D57" i="1"/>
  <c r="D58" i="1"/>
  <c r="D59" i="1"/>
  <c r="D67" i="1"/>
  <c r="D68" i="1"/>
  <c r="C85" i="1"/>
  <c r="C93" i="1"/>
  <c r="C94" i="1"/>
  <c r="D102" i="1"/>
  <c r="D113" i="1"/>
  <c r="D138" i="1"/>
  <c r="D145" i="1"/>
  <c r="C158" i="1"/>
  <c r="D170" i="1"/>
  <c r="C197" i="1"/>
  <c r="C217" i="1"/>
  <c r="C251" i="1"/>
  <c r="C262" i="1"/>
  <c r="C291" i="1"/>
  <c r="C296" i="1"/>
  <c r="C313" i="1"/>
  <c r="C324" i="1"/>
  <c r="D357" i="1"/>
  <c r="C371" i="1"/>
  <c r="D416" i="1"/>
  <c r="C470" i="1"/>
  <c r="C488" i="1"/>
  <c r="D507" i="1"/>
  <c r="D514" i="1"/>
  <c r="C519" i="1"/>
  <c r="D652" i="1"/>
  <c r="D719" i="1"/>
  <c r="C17" i="1"/>
  <c r="C18" i="1"/>
  <c r="C19" i="1"/>
  <c r="C20" i="1"/>
  <c r="C21" i="1"/>
  <c r="D34" i="1"/>
  <c r="D35" i="1"/>
  <c r="D36" i="1"/>
  <c r="C37" i="1"/>
  <c r="C38" i="1"/>
  <c r="C39" i="1"/>
  <c r="D54" i="1"/>
  <c r="D55" i="1"/>
  <c r="D56" i="1"/>
  <c r="C69" i="1"/>
  <c r="D84" i="1"/>
  <c r="D94" i="1"/>
  <c r="D95" i="1"/>
  <c r="D96" i="1"/>
  <c r="D97" i="1"/>
  <c r="D98" i="1"/>
  <c r="D99" i="1"/>
  <c r="C100" i="1"/>
  <c r="C109" i="1"/>
  <c r="D131" i="1"/>
  <c r="D132" i="1"/>
  <c r="D139" i="1"/>
  <c r="C140" i="1"/>
  <c r="C142" i="1"/>
  <c r="C143" i="1"/>
  <c r="C144" i="1"/>
  <c r="C145" i="1"/>
  <c r="C146" i="1"/>
  <c r="C147" i="1"/>
  <c r="C148" i="1"/>
  <c r="C159" i="1"/>
  <c r="C202" i="1"/>
  <c r="D215" i="1"/>
  <c r="D217" i="1"/>
  <c r="D225" i="1"/>
  <c r="D242" i="1"/>
  <c r="C252" i="1"/>
  <c r="C260" i="1"/>
  <c r="D277" i="1"/>
  <c r="C287" i="1"/>
  <c r="C295" i="1"/>
  <c r="C312" i="1"/>
  <c r="C320" i="1"/>
  <c r="D349" i="1"/>
  <c r="D351" i="1"/>
  <c r="D352" i="1"/>
  <c r="D353" i="1"/>
  <c r="D354" i="1"/>
  <c r="D355" i="1"/>
  <c r="C377" i="1"/>
  <c r="C394" i="1"/>
  <c r="C402" i="1"/>
  <c r="D428" i="1"/>
  <c r="C451" i="1"/>
  <c r="C468" i="1"/>
  <c r="D486" i="1"/>
  <c r="D488" i="1"/>
  <c r="C496" i="1"/>
  <c r="D506" i="1"/>
  <c r="C507" i="1"/>
  <c r="C508" i="1"/>
  <c r="C509" i="1"/>
  <c r="C510" i="1"/>
  <c r="C511" i="1"/>
  <c r="C512" i="1"/>
  <c r="D617" i="1"/>
  <c r="D651" i="1"/>
  <c r="C665" i="1"/>
  <c r="C762" i="1"/>
  <c r="D769" i="1"/>
  <c r="C589" i="1"/>
  <c r="D616" i="1"/>
  <c r="C727" i="1"/>
  <c r="D768" i="1"/>
  <c r="C929" i="1"/>
  <c r="D157" i="1"/>
  <c r="D180" i="1"/>
  <c r="C181" i="1"/>
  <c r="C182" i="1"/>
  <c r="C183" i="1"/>
  <c r="C184" i="1"/>
  <c r="C185" i="1"/>
  <c r="C200" i="1"/>
  <c r="C208" i="1"/>
  <c r="C223" i="1"/>
  <c r="C231" i="1"/>
  <c r="D248" i="1"/>
  <c r="C249" i="1"/>
  <c r="C250" i="1"/>
  <c r="C258" i="1"/>
  <c r="D275" i="1"/>
  <c r="C285" i="1"/>
  <c r="C293" i="1"/>
  <c r="C304" i="1"/>
  <c r="C305" i="1"/>
  <c r="C306" i="1"/>
  <c r="C307" i="1"/>
  <c r="C308" i="1"/>
  <c r="C309" i="1"/>
  <c r="C310" i="1"/>
  <c r="C318" i="1"/>
  <c r="C337" i="1"/>
  <c r="D347" i="1"/>
  <c r="D375" i="1"/>
  <c r="D390" i="1"/>
  <c r="C391" i="1"/>
  <c r="C392" i="1"/>
  <c r="C400" i="1"/>
  <c r="D426" i="1"/>
  <c r="D449" i="1"/>
  <c r="D465" i="1"/>
  <c r="D466" i="1"/>
  <c r="C474" i="1"/>
  <c r="D484" i="1"/>
  <c r="D494" i="1"/>
  <c r="C518" i="1"/>
  <c r="D528" i="1"/>
  <c r="C529" i="1"/>
  <c r="D530" i="1"/>
  <c r="D552" i="1"/>
  <c r="D588" i="1"/>
  <c r="D606" i="1"/>
  <c r="C703" i="1"/>
  <c r="D716" i="1"/>
  <c r="D767" i="1"/>
  <c r="C811" i="1"/>
  <c r="D23" i="1"/>
  <c r="D24" i="1"/>
  <c r="C25" i="1"/>
  <c r="C26" i="1"/>
  <c r="C27" i="1"/>
  <c r="C28" i="1"/>
  <c r="C29" i="1"/>
  <c r="C30" i="1"/>
  <c r="C31" i="1"/>
  <c r="C44" i="1"/>
  <c r="C45" i="1"/>
  <c r="D60" i="1"/>
  <c r="D73" i="1"/>
  <c r="D74" i="1"/>
  <c r="D75" i="1"/>
  <c r="C76" i="1"/>
  <c r="D85" i="1"/>
  <c r="C86" i="1"/>
  <c r="C87" i="1"/>
  <c r="C88" i="1"/>
  <c r="C89" i="1"/>
  <c r="C90" i="1"/>
  <c r="C91" i="1"/>
  <c r="D101" i="1"/>
  <c r="C102" i="1"/>
  <c r="C103" i="1"/>
  <c r="C104" i="1"/>
  <c r="C105" i="1"/>
  <c r="D114" i="1"/>
  <c r="D128" i="1"/>
  <c r="D165" i="1"/>
  <c r="C166" i="1"/>
  <c r="C167" i="1"/>
  <c r="C168" i="1"/>
  <c r="C169" i="1"/>
  <c r="C170" i="1"/>
  <c r="C171" i="1"/>
  <c r="C172" i="1"/>
  <c r="D179" i="1"/>
  <c r="D181" i="1"/>
  <c r="D182" i="1"/>
  <c r="D183" i="1"/>
  <c r="D184" i="1"/>
  <c r="C199" i="1"/>
  <c r="C207" i="1"/>
  <c r="C222" i="1"/>
  <c r="C230" i="1"/>
  <c r="D247" i="1"/>
  <c r="D249" i="1"/>
  <c r="D257" i="1"/>
  <c r="D274" i="1"/>
  <c r="C284" i="1"/>
  <c r="C292" i="1"/>
  <c r="D304" i="1"/>
  <c r="D305" i="1"/>
  <c r="D306" i="1"/>
  <c r="D307" i="1"/>
  <c r="D308" i="1"/>
  <c r="D309" i="1"/>
  <c r="C317" i="1"/>
  <c r="D334" i="1"/>
  <c r="C335" i="1"/>
  <c r="C336" i="1"/>
  <c r="C374" i="1"/>
  <c r="D389" i="1"/>
  <c r="D391" i="1"/>
  <c r="D399" i="1"/>
  <c r="D425" i="1"/>
  <c r="D448" i="1"/>
  <c r="C473" i="1"/>
  <c r="D483" i="1"/>
  <c r="D493" i="1"/>
  <c r="C517" i="1"/>
  <c r="D529" i="1"/>
  <c r="D605" i="1"/>
  <c r="C633" i="1"/>
  <c r="D655" i="1"/>
  <c r="C694" i="1"/>
  <c r="D735" i="1"/>
  <c r="D766" i="1"/>
  <c r="D765" i="1"/>
  <c r="C1000" i="1"/>
  <c r="C999" i="1"/>
  <c r="C998" i="1"/>
  <c r="C997" i="1"/>
  <c r="C996" i="1"/>
  <c r="C995" i="1"/>
  <c r="D994" i="1"/>
  <c r="C976" i="1"/>
  <c r="C975" i="1"/>
  <c r="C974" i="1"/>
  <c r="C973" i="1"/>
  <c r="C972" i="1"/>
  <c r="C971" i="1"/>
  <c r="C970" i="1"/>
  <c r="D969" i="1"/>
  <c r="C945" i="1"/>
  <c r="D944" i="1"/>
  <c r="C994" i="1"/>
  <c r="C969" i="1"/>
  <c r="D968" i="1"/>
  <c r="D967" i="1"/>
  <c r="D966" i="1"/>
  <c r="D965" i="1"/>
  <c r="D964" i="1"/>
  <c r="D963" i="1"/>
  <c r="D962" i="1"/>
  <c r="C944" i="1"/>
  <c r="D993" i="1"/>
  <c r="C968" i="1"/>
  <c r="C967" i="1"/>
  <c r="C966" i="1"/>
  <c r="C965" i="1"/>
  <c r="C964" i="1"/>
  <c r="C963" i="1"/>
  <c r="C962" i="1"/>
  <c r="D961" i="1"/>
  <c r="D1003" i="1"/>
  <c r="C993" i="1"/>
  <c r="D992" i="1"/>
  <c r="D991" i="1"/>
  <c r="D990" i="1"/>
  <c r="D989" i="1"/>
  <c r="D988" i="1"/>
  <c r="D987" i="1"/>
  <c r="D986" i="1"/>
  <c r="C961" i="1"/>
  <c r="D960" i="1"/>
  <c r="D959" i="1"/>
  <c r="D958" i="1"/>
  <c r="C1002" i="1"/>
  <c r="C985" i="1"/>
  <c r="D984" i="1"/>
  <c r="D983" i="1"/>
  <c r="D982" i="1"/>
  <c r="D981" i="1"/>
  <c r="D980" i="1"/>
  <c r="D979" i="1"/>
  <c r="D978" i="1"/>
  <c r="C957" i="1"/>
  <c r="C956" i="1"/>
  <c r="C955" i="1"/>
  <c r="C954" i="1"/>
  <c r="D953" i="1"/>
  <c r="D995" i="1"/>
  <c r="C987" i="1"/>
  <c r="C979" i="1"/>
  <c r="C960" i="1"/>
  <c r="C921" i="1"/>
  <c r="D920" i="1"/>
  <c r="D919" i="1"/>
  <c r="D918" i="1"/>
  <c r="D917" i="1"/>
  <c r="D916" i="1"/>
  <c r="D915" i="1"/>
  <c r="D914" i="1"/>
  <c r="C900" i="1"/>
  <c r="D899" i="1"/>
  <c r="D898" i="1"/>
  <c r="D897" i="1"/>
  <c r="D896" i="1"/>
  <c r="C885" i="1"/>
  <c r="D884" i="1"/>
  <c r="C869" i="1"/>
  <c r="C868" i="1"/>
  <c r="D867" i="1"/>
  <c r="D866" i="1"/>
  <c r="D865" i="1"/>
  <c r="D864" i="1"/>
  <c r="D863" i="1"/>
  <c r="D862" i="1"/>
  <c r="C841" i="1"/>
  <c r="C840" i="1"/>
  <c r="C839" i="1"/>
  <c r="C838" i="1"/>
  <c r="C837" i="1"/>
  <c r="D836" i="1"/>
  <c r="D835" i="1"/>
  <c r="C820" i="1"/>
  <c r="C819" i="1"/>
  <c r="D818" i="1"/>
  <c r="D996" i="1"/>
  <c r="C988" i="1"/>
  <c r="C980" i="1"/>
  <c r="D970" i="1"/>
  <c r="D943" i="1"/>
  <c r="D942" i="1"/>
  <c r="C920" i="1"/>
  <c r="C919" i="1"/>
  <c r="C918" i="1"/>
  <c r="C917" i="1"/>
  <c r="C916" i="1"/>
  <c r="C915" i="1"/>
  <c r="C914" i="1"/>
  <c r="D913" i="1"/>
  <c r="C899" i="1"/>
  <c r="C898" i="1"/>
  <c r="C897" i="1"/>
  <c r="C896" i="1"/>
  <c r="D895" i="1"/>
  <c r="C884" i="1"/>
  <c r="D883" i="1"/>
  <c r="D882" i="1"/>
  <c r="D881" i="1"/>
  <c r="D880" i="1"/>
  <c r="D879" i="1"/>
  <c r="C867" i="1"/>
  <c r="C866" i="1"/>
  <c r="C865" i="1"/>
  <c r="C864" i="1"/>
  <c r="C863" i="1"/>
  <c r="C862" i="1"/>
  <c r="D861" i="1"/>
  <c r="C836" i="1"/>
  <c r="C835" i="1"/>
  <c r="C818" i="1"/>
  <c r="D817" i="1"/>
  <c r="D816" i="1"/>
  <c r="D815" i="1"/>
  <c r="D814" i="1"/>
  <c r="D813" i="1"/>
  <c r="D997" i="1"/>
  <c r="C989" i="1"/>
  <c r="C981" i="1"/>
  <c r="D971" i="1"/>
  <c r="D952" i="1"/>
  <c r="D951" i="1"/>
  <c r="D950" i="1"/>
  <c r="D949" i="1"/>
  <c r="D948" i="1"/>
  <c r="D947" i="1"/>
  <c r="D946" i="1"/>
  <c r="C943" i="1"/>
  <c r="C942" i="1"/>
  <c r="D941" i="1"/>
  <c r="D940" i="1"/>
  <c r="D939" i="1"/>
  <c r="D938" i="1"/>
  <c r="C913" i="1"/>
  <c r="D912" i="1"/>
  <c r="D911" i="1"/>
  <c r="D910" i="1"/>
  <c r="D909" i="1"/>
  <c r="C895" i="1"/>
  <c r="D894" i="1"/>
  <c r="C883" i="1"/>
  <c r="C882" i="1"/>
  <c r="C881" i="1"/>
  <c r="C880" i="1"/>
  <c r="C879" i="1"/>
  <c r="D878" i="1"/>
  <c r="C861" i="1"/>
  <c r="D860" i="1"/>
  <c r="D859" i="1"/>
  <c r="D858" i="1"/>
  <c r="D857" i="1"/>
  <c r="D834" i="1"/>
  <c r="C817" i="1"/>
  <c r="C816" i="1"/>
  <c r="C815" i="1"/>
  <c r="C814" i="1"/>
  <c r="C813" i="1"/>
  <c r="D812" i="1"/>
  <c r="D811" i="1"/>
  <c r="D998" i="1"/>
  <c r="C990" i="1"/>
  <c r="G990" i="1" s="1"/>
  <c r="C982" i="1"/>
  <c r="D972" i="1"/>
  <c r="D954" i="1"/>
  <c r="C953" i="1"/>
  <c r="C952" i="1"/>
  <c r="C951" i="1"/>
  <c r="C950" i="1"/>
  <c r="C949" i="1"/>
  <c r="C948" i="1"/>
  <c r="C947" i="1"/>
  <c r="C946" i="1"/>
  <c r="D945" i="1"/>
  <c r="C941" i="1"/>
  <c r="C940" i="1"/>
  <c r="C939" i="1"/>
  <c r="C938" i="1"/>
  <c r="D937" i="1"/>
  <c r="C912" i="1"/>
  <c r="C911" i="1"/>
  <c r="C910" i="1"/>
  <c r="C909" i="1"/>
  <c r="D908" i="1"/>
  <c r="C894" i="1"/>
  <c r="D893" i="1"/>
  <c r="C878" i="1"/>
  <c r="D877" i="1"/>
  <c r="D1002" i="1"/>
  <c r="C1001" i="1"/>
  <c r="D1000" i="1"/>
  <c r="C992" i="1"/>
  <c r="C984" i="1"/>
  <c r="D974" i="1"/>
  <c r="D956" i="1"/>
  <c r="C936" i="1"/>
  <c r="C935" i="1"/>
  <c r="C934" i="1"/>
  <c r="C933" i="1"/>
  <c r="C932" i="1"/>
  <c r="C931" i="1"/>
  <c r="C930" i="1"/>
  <c r="D929" i="1"/>
  <c r="C907" i="1"/>
  <c r="C906" i="1"/>
  <c r="C905" i="1"/>
  <c r="C904" i="1"/>
  <c r="C903" i="1"/>
  <c r="D902" i="1"/>
  <c r="C892" i="1"/>
  <c r="D891" i="1"/>
  <c r="D890" i="1"/>
  <c r="D889" i="1"/>
  <c r="D888" i="1"/>
  <c r="D887" i="1"/>
  <c r="C876" i="1"/>
  <c r="D875" i="1"/>
  <c r="D874" i="1"/>
  <c r="D873" i="1"/>
  <c r="D872" i="1"/>
  <c r="D871" i="1"/>
  <c r="C853" i="1"/>
  <c r="C852" i="1"/>
  <c r="C851" i="1"/>
  <c r="C850" i="1"/>
  <c r="C849" i="1"/>
  <c r="C848" i="1"/>
  <c r="C847" i="1"/>
  <c r="C846" i="1"/>
  <c r="C845" i="1"/>
  <c r="D844" i="1"/>
  <c r="D843" i="1"/>
  <c r="C828" i="1"/>
  <c r="C827" i="1"/>
  <c r="D826" i="1"/>
  <c r="C805" i="1"/>
  <c r="D804" i="1"/>
  <c r="D803" i="1"/>
  <c r="C986" i="1"/>
  <c r="D931" i="1"/>
  <c r="D901" i="1"/>
  <c r="C887" i="1"/>
  <c r="C886" i="1"/>
  <c r="D885" i="1"/>
  <c r="C874" i="1"/>
  <c r="C860" i="1"/>
  <c r="D849" i="1"/>
  <c r="D838" i="1"/>
  <c r="C826" i="1"/>
  <c r="D825" i="1"/>
  <c r="D824" i="1"/>
  <c r="D823" i="1"/>
  <c r="D822" i="1"/>
  <c r="D821" i="1"/>
  <c r="D819" i="1"/>
  <c r="C785" i="1"/>
  <c r="C784" i="1"/>
  <c r="C783" i="1"/>
  <c r="C782" i="1"/>
  <c r="C781" i="1"/>
  <c r="D780" i="1"/>
  <c r="C756" i="1"/>
  <c r="D755" i="1"/>
  <c r="D754" i="1"/>
  <c r="D753" i="1"/>
  <c r="D752" i="1"/>
  <c r="D751" i="1"/>
  <c r="D750" i="1"/>
  <c r="D749" i="1"/>
  <c r="C736" i="1"/>
  <c r="C735" i="1"/>
  <c r="D734" i="1"/>
  <c r="D733" i="1"/>
  <c r="C714" i="1"/>
  <c r="D713" i="1"/>
  <c r="D712" i="1"/>
  <c r="D711" i="1"/>
  <c r="D710" i="1"/>
  <c r="D709" i="1"/>
  <c r="D708" i="1"/>
  <c r="D707" i="1"/>
  <c r="C689" i="1"/>
  <c r="C688" i="1"/>
  <c r="C687" i="1"/>
  <c r="C686" i="1"/>
  <c r="C685" i="1"/>
  <c r="C684" i="1"/>
  <c r="C683" i="1"/>
  <c r="D682" i="1"/>
  <c r="C661" i="1"/>
  <c r="D660" i="1"/>
  <c r="D659" i="1"/>
  <c r="D658" i="1"/>
  <c r="C991" i="1"/>
  <c r="D955" i="1"/>
  <c r="D932" i="1"/>
  <c r="H932" i="1" s="1"/>
  <c r="C902" i="1"/>
  <c r="C901" i="1"/>
  <c r="D900" i="1"/>
  <c r="C888" i="1"/>
  <c r="C875" i="1"/>
  <c r="D850" i="1"/>
  <c r="D839" i="1"/>
  <c r="D827" i="1"/>
  <c r="C825" i="1"/>
  <c r="C824" i="1"/>
  <c r="C823" i="1"/>
  <c r="C822" i="1"/>
  <c r="C821" i="1"/>
  <c r="D820" i="1"/>
  <c r="C780" i="1"/>
  <c r="D779" i="1"/>
  <c r="D778" i="1"/>
  <c r="D777" i="1"/>
  <c r="D776" i="1"/>
  <c r="D775" i="1"/>
  <c r="D774" i="1"/>
  <c r="D773" i="1"/>
  <c r="C755" i="1"/>
  <c r="C754" i="1"/>
  <c r="C753" i="1"/>
  <c r="C752" i="1"/>
  <c r="C751" i="1"/>
  <c r="C750" i="1"/>
  <c r="C749" i="1"/>
  <c r="D748" i="1"/>
  <c r="C734" i="1"/>
  <c r="C733" i="1"/>
  <c r="D732" i="1"/>
  <c r="D731" i="1"/>
  <c r="C713" i="1"/>
  <c r="C712" i="1"/>
  <c r="C711" i="1"/>
  <c r="C710" i="1"/>
  <c r="C709" i="1"/>
  <c r="C708" i="1"/>
  <c r="C707" i="1"/>
  <c r="D706" i="1"/>
  <c r="C682" i="1"/>
  <c r="D681" i="1"/>
  <c r="D680" i="1"/>
  <c r="D679" i="1"/>
  <c r="D678" i="1"/>
  <c r="D677" i="1"/>
  <c r="D676" i="1"/>
  <c r="D675" i="1"/>
  <c r="C660" i="1"/>
  <c r="C659" i="1"/>
  <c r="C658" i="1"/>
  <c r="D657" i="1"/>
  <c r="D656" i="1"/>
  <c r="D1001" i="1"/>
  <c r="D977" i="1"/>
  <c r="D975" i="1"/>
  <c r="D933" i="1"/>
  <c r="D903" i="1"/>
  <c r="C889" i="1"/>
  <c r="G889" i="1" s="1"/>
  <c r="D876" i="1"/>
  <c r="D851" i="1"/>
  <c r="C843" i="1"/>
  <c r="D842" i="1"/>
  <c r="D840" i="1"/>
  <c r="D833" i="1"/>
  <c r="D832" i="1"/>
  <c r="D831" i="1"/>
  <c r="D830" i="1"/>
  <c r="D829" i="1"/>
  <c r="D828" i="1"/>
  <c r="D802" i="1"/>
  <c r="D801" i="1"/>
  <c r="D800" i="1"/>
  <c r="D799" i="1"/>
  <c r="C779" i="1"/>
  <c r="C778" i="1"/>
  <c r="C777" i="1"/>
  <c r="C776" i="1"/>
  <c r="C775" i="1"/>
  <c r="C774" i="1"/>
  <c r="C773" i="1"/>
  <c r="D772" i="1"/>
  <c r="C748" i="1"/>
  <c r="D747" i="1"/>
  <c r="D746" i="1"/>
  <c r="D745" i="1"/>
  <c r="C732" i="1"/>
  <c r="C731" i="1"/>
  <c r="D730" i="1"/>
  <c r="D729" i="1"/>
  <c r="D728" i="1"/>
  <c r="D727" i="1"/>
  <c r="D726" i="1"/>
  <c r="C706" i="1"/>
  <c r="D705" i="1"/>
  <c r="D704" i="1"/>
  <c r="D703" i="1"/>
  <c r="D702" i="1"/>
  <c r="D701" i="1"/>
  <c r="D700" i="1"/>
  <c r="D699" i="1"/>
  <c r="C681" i="1"/>
  <c r="C680" i="1"/>
  <c r="C679" i="1"/>
  <c r="C678" i="1"/>
  <c r="C677" i="1"/>
  <c r="C676" i="1"/>
  <c r="C675" i="1"/>
  <c r="D674" i="1"/>
  <c r="D673" i="1"/>
  <c r="D672" i="1"/>
  <c r="D671" i="1"/>
  <c r="D670" i="1"/>
  <c r="C657" i="1"/>
  <c r="C656" i="1"/>
  <c r="C655" i="1"/>
  <c r="C978" i="1"/>
  <c r="C977" i="1"/>
  <c r="D976" i="1"/>
  <c r="D934" i="1"/>
  <c r="D904" i="1"/>
  <c r="C890" i="1"/>
  <c r="C877" i="1"/>
  <c r="D852" i="1"/>
  <c r="C844" i="1"/>
  <c r="C842" i="1"/>
  <c r="D841" i="1"/>
  <c r="C834" i="1"/>
  <c r="C833" i="1"/>
  <c r="C832" i="1"/>
  <c r="C831" i="1"/>
  <c r="C830" i="1"/>
  <c r="C829" i="1"/>
  <c r="D810" i="1"/>
  <c r="D809" i="1"/>
  <c r="D808" i="1"/>
  <c r="D807" i="1"/>
  <c r="D806" i="1"/>
  <c r="C803" i="1"/>
  <c r="C802" i="1"/>
  <c r="C801" i="1"/>
  <c r="C800" i="1"/>
  <c r="C799" i="1"/>
  <c r="D798" i="1"/>
  <c r="D797" i="1"/>
  <c r="C772" i="1"/>
  <c r="C1003" i="1"/>
  <c r="C958" i="1"/>
  <c r="D936" i="1"/>
  <c r="D928" i="1"/>
  <c r="D927" i="1"/>
  <c r="D926" i="1"/>
  <c r="D925" i="1"/>
  <c r="D924" i="1"/>
  <c r="D923" i="1"/>
  <c r="D922" i="1"/>
  <c r="D906" i="1"/>
  <c r="D892" i="1"/>
  <c r="C871" i="1"/>
  <c r="D870" i="1"/>
  <c r="D868" i="1"/>
  <c r="C857" i="1"/>
  <c r="C856" i="1"/>
  <c r="C855" i="1"/>
  <c r="C854" i="1"/>
  <c r="D846" i="1"/>
  <c r="C812" i="1"/>
  <c r="C796" i="1"/>
  <c r="C795" i="1"/>
  <c r="C794" i="1"/>
  <c r="C793" i="1"/>
  <c r="G793" i="1" s="1"/>
  <c r="C792" i="1"/>
  <c r="C791" i="1"/>
  <c r="D790" i="1"/>
  <c r="D789" i="1"/>
  <c r="C764" i="1"/>
  <c r="D763" i="1"/>
  <c r="D762" i="1"/>
  <c r="D761" i="1"/>
  <c r="D760" i="1"/>
  <c r="C742" i="1"/>
  <c r="C741" i="1"/>
  <c r="D740" i="1"/>
  <c r="D723" i="1"/>
  <c r="D722" i="1"/>
  <c r="D721" i="1"/>
  <c r="D720" i="1"/>
  <c r="C697" i="1"/>
  <c r="C696" i="1"/>
  <c r="C695" i="1"/>
  <c r="D694" i="1"/>
  <c r="H694" i="1" s="1"/>
  <c r="D693" i="1"/>
  <c r="D692" i="1"/>
  <c r="D691" i="1"/>
  <c r="C669" i="1"/>
  <c r="D668" i="1"/>
  <c r="D667" i="1"/>
  <c r="D666" i="1"/>
  <c r="D665" i="1"/>
  <c r="D664" i="1"/>
  <c r="D663" i="1"/>
  <c r="D999" i="1"/>
  <c r="D930" i="1"/>
  <c r="C922" i="1"/>
  <c r="C872" i="1"/>
  <c r="D837" i="1"/>
  <c r="H837" i="1" s="1"/>
  <c r="D805" i="1"/>
  <c r="D794" i="1"/>
  <c r="D782" i="1"/>
  <c r="D741" i="1"/>
  <c r="C739" i="1"/>
  <c r="C738" i="1"/>
  <c r="C737" i="1"/>
  <c r="C721" i="1"/>
  <c r="C719" i="1"/>
  <c r="C718" i="1"/>
  <c r="C717" i="1"/>
  <c r="C716" i="1"/>
  <c r="C715" i="1"/>
  <c r="D714" i="1"/>
  <c r="C704" i="1"/>
  <c r="D695" i="1"/>
  <c r="D684" i="1"/>
  <c r="C674" i="1"/>
  <c r="C666" i="1"/>
  <c r="C650" i="1"/>
  <c r="D649" i="1"/>
  <c r="D648" i="1"/>
  <c r="D647" i="1"/>
  <c r="D646" i="1"/>
  <c r="D645" i="1"/>
  <c r="D644" i="1"/>
  <c r="D643" i="1"/>
  <c r="D642" i="1"/>
  <c r="C630" i="1"/>
  <c r="D629" i="1"/>
  <c r="D628" i="1"/>
  <c r="D627" i="1"/>
  <c r="C609" i="1"/>
  <c r="C608" i="1"/>
  <c r="C607" i="1"/>
  <c r="C606" i="1"/>
  <c r="C605" i="1"/>
  <c r="C604" i="1"/>
  <c r="C603" i="1"/>
  <c r="D602" i="1"/>
  <c r="D601" i="1"/>
  <c r="C582" i="1"/>
  <c r="D581" i="1"/>
  <c r="D580" i="1"/>
  <c r="D579" i="1"/>
  <c r="D578" i="1"/>
  <c r="D577" i="1"/>
  <c r="C567" i="1"/>
  <c r="D566" i="1"/>
  <c r="C551" i="1"/>
  <c r="C550" i="1"/>
  <c r="C549" i="1"/>
  <c r="C548" i="1"/>
  <c r="C547" i="1"/>
  <c r="C546" i="1"/>
  <c r="C545" i="1"/>
  <c r="C544" i="1"/>
  <c r="D543" i="1"/>
  <c r="D935" i="1"/>
  <c r="C923" i="1"/>
  <c r="C873" i="1"/>
  <c r="C858" i="1"/>
  <c r="D847" i="1"/>
  <c r="C806" i="1"/>
  <c r="D795" i="1"/>
  <c r="D783" i="1"/>
  <c r="D759" i="1"/>
  <c r="D758" i="1"/>
  <c r="D757" i="1"/>
  <c r="C745" i="1"/>
  <c r="D744" i="1"/>
  <c r="D743" i="1"/>
  <c r="D742" i="1"/>
  <c r="C722" i="1"/>
  <c r="G722" i="1" s="1"/>
  <c r="C705" i="1"/>
  <c r="D696" i="1"/>
  <c r="D685" i="1"/>
  <c r="C667" i="1"/>
  <c r="C649" i="1"/>
  <c r="C648" i="1"/>
  <c r="C647" i="1"/>
  <c r="C646" i="1"/>
  <c r="C645" i="1"/>
  <c r="C644" i="1"/>
  <c r="C643" i="1"/>
  <c r="C642" i="1"/>
  <c r="D641" i="1"/>
  <c r="C629" i="1"/>
  <c r="C628" i="1"/>
  <c r="C627" i="1"/>
  <c r="D626" i="1"/>
  <c r="D625" i="1"/>
  <c r="D624" i="1"/>
  <c r="D623" i="1"/>
  <c r="D622" i="1"/>
  <c r="D621" i="1"/>
  <c r="C602" i="1"/>
  <c r="C601" i="1"/>
  <c r="D600" i="1"/>
  <c r="D599" i="1"/>
  <c r="C581" i="1"/>
  <c r="C580" i="1"/>
  <c r="C579" i="1"/>
  <c r="C578" i="1"/>
  <c r="C577" i="1"/>
  <c r="D576" i="1"/>
  <c r="C566" i="1"/>
  <c r="D565" i="1"/>
  <c r="D564" i="1"/>
  <c r="D563" i="1"/>
  <c r="D562" i="1"/>
  <c r="D561" i="1"/>
  <c r="C543" i="1"/>
  <c r="D542" i="1"/>
  <c r="D541" i="1"/>
  <c r="D540" i="1"/>
  <c r="D539" i="1"/>
  <c r="D538" i="1"/>
  <c r="D537" i="1"/>
  <c r="D536" i="1"/>
  <c r="D535" i="1"/>
  <c r="D534" i="1"/>
  <c r="C983" i="1"/>
  <c r="C924" i="1"/>
  <c r="D886" i="1"/>
  <c r="C859" i="1"/>
  <c r="D848" i="1"/>
  <c r="C807" i="1"/>
  <c r="D796" i="1"/>
  <c r="D788" i="1"/>
  <c r="D787" i="1"/>
  <c r="D786" i="1"/>
  <c r="D784" i="1"/>
  <c r="C760" i="1"/>
  <c r="C759" i="1"/>
  <c r="C758" i="1"/>
  <c r="C757" i="1"/>
  <c r="D756" i="1"/>
  <c r="C746" i="1"/>
  <c r="C744" i="1"/>
  <c r="C743" i="1"/>
  <c r="D725" i="1"/>
  <c r="D724" i="1"/>
  <c r="C723" i="1"/>
  <c r="D698" i="1"/>
  <c r="D697" i="1"/>
  <c r="D686" i="1"/>
  <c r="C668" i="1"/>
  <c r="C641" i="1"/>
  <c r="D640" i="1"/>
  <c r="D639" i="1"/>
  <c r="D638" i="1"/>
  <c r="D637" i="1"/>
  <c r="D636" i="1"/>
  <c r="D635" i="1"/>
  <c r="D634" i="1"/>
  <c r="C626" i="1"/>
  <c r="C625" i="1"/>
  <c r="C624" i="1"/>
  <c r="C623" i="1"/>
  <c r="C622" i="1"/>
  <c r="C621" i="1"/>
  <c r="D620" i="1"/>
  <c r="C600" i="1"/>
  <c r="C599" i="1"/>
  <c r="D598" i="1"/>
  <c r="D597" i="1"/>
  <c r="D596" i="1"/>
  <c r="D595" i="1"/>
  <c r="D594" i="1"/>
  <c r="C576" i="1"/>
  <c r="D575" i="1"/>
  <c r="C565" i="1"/>
  <c r="C564" i="1"/>
  <c r="C563" i="1"/>
  <c r="C562" i="1"/>
  <c r="C561" i="1"/>
  <c r="D560" i="1"/>
  <c r="C542" i="1"/>
  <c r="C541" i="1"/>
  <c r="C540" i="1"/>
  <c r="C539" i="1"/>
  <c r="C538" i="1"/>
  <c r="C537" i="1"/>
  <c r="C536" i="1"/>
  <c r="C535" i="1"/>
  <c r="C534" i="1"/>
  <c r="D533" i="1"/>
  <c r="D957" i="1"/>
  <c r="C925" i="1"/>
  <c r="D905" i="1"/>
  <c r="C891" i="1"/>
  <c r="D853" i="1"/>
  <c r="C808" i="1"/>
  <c r="C797" i="1"/>
  <c r="C789" i="1"/>
  <c r="C788" i="1"/>
  <c r="C787" i="1"/>
  <c r="C786" i="1"/>
  <c r="D785" i="1"/>
  <c r="C761" i="1"/>
  <c r="C747" i="1"/>
  <c r="C726" i="1"/>
  <c r="C725" i="1"/>
  <c r="C724" i="1"/>
  <c r="C699" i="1"/>
  <c r="C698" i="1"/>
  <c r="D687" i="1"/>
  <c r="D669" i="1"/>
  <c r="C640" i="1"/>
  <c r="C639" i="1"/>
  <c r="C638" i="1"/>
  <c r="C637" i="1"/>
  <c r="C636" i="1"/>
  <c r="C635" i="1"/>
  <c r="C634" i="1"/>
  <c r="D633" i="1"/>
  <c r="C620" i="1"/>
  <c r="D619" i="1"/>
  <c r="D618" i="1"/>
  <c r="C598" i="1"/>
  <c r="C597" i="1"/>
  <c r="C596" i="1"/>
  <c r="C595" i="1"/>
  <c r="C594" i="1"/>
  <c r="D593" i="1"/>
  <c r="D592" i="1"/>
  <c r="D591" i="1"/>
  <c r="D590" i="1"/>
  <c r="D589" i="1"/>
  <c r="C575" i="1"/>
  <c r="D574" i="1"/>
  <c r="C560" i="1"/>
  <c r="D559" i="1"/>
  <c r="C533" i="1"/>
  <c r="D985" i="1"/>
  <c r="C927" i="1"/>
  <c r="C870" i="1"/>
  <c r="D855" i="1"/>
  <c r="C810" i="1"/>
  <c r="D791" i="1"/>
  <c r="C763" i="1"/>
  <c r="C728" i="1"/>
  <c r="C701" i="1"/>
  <c r="C692" i="1"/>
  <c r="C690" i="1"/>
  <c r="D689" i="1"/>
  <c r="C671" i="1"/>
  <c r="C663" i="1"/>
  <c r="D662" i="1"/>
  <c r="C654" i="1"/>
  <c r="C632" i="1"/>
  <c r="D631" i="1"/>
  <c r="C617" i="1"/>
  <c r="C616" i="1"/>
  <c r="D615" i="1"/>
  <c r="D614" i="1"/>
  <c r="D613" i="1"/>
  <c r="D612" i="1"/>
  <c r="C588" i="1"/>
  <c r="C587" i="1"/>
  <c r="C586" i="1"/>
  <c r="C585" i="1"/>
  <c r="D584" i="1"/>
  <c r="C573" i="1"/>
  <c r="C572" i="1"/>
  <c r="C571" i="1"/>
  <c r="C570" i="1"/>
  <c r="D569" i="1"/>
  <c r="C558" i="1"/>
  <c r="D557" i="1"/>
  <c r="D556" i="1"/>
  <c r="D555" i="1"/>
  <c r="G555" i="1" s="1"/>
  <c r="D554" i="1"/>
  <c r="D553" i="1"/>
  <c r="C532" i="1"/>
  <c r="C531" i="1"/>
  <c r="C530" i="1"/>
  <c r="C959" i="1"/>
  <c r="D907" i="1"/>
  <c r="C798" i="1"/>
  <c r="C771" i="1"/>
  <c r="C770" i="1"/>
  <c r="C769" i="1"/>
  <c r="C768" i="1"/>
  <c r="C767" i="1"/>
  <c r="C766" i="1"/>
  <c r="C765" i="1"/>
  <c r="D736" i="1"/>
  <c r="C730" i="1"/>
  <c r="G730" i="1" s="1"/>
  <c r="C618" i="1"/>
  <c r="D607" i="1"/>
  <c r="C590" i="1"/>
  <c r="C569" i="1"/>
  <c r="C568" i="1"/>
  <c r="D567" i="1"/>
  <c r="C556" i="1"/>
  <c r="D546" i="1"/>
  <c r="D531" i="1"/>
  <c r="C528" i="1"/>
  <c r="D527" i="1"/>
  <c r="D526" i="1"/>
  <c r="D525" i="1"/>
  <c r="D524" i="1"/>
  <c r="D523" i="1"/>
  <c r="C506" i="1"/>
  <c r="G506" i="1" s="1"/>
  <c r="C505" i="1"/>
  <c r="D504" i="1"/>
  <c r="C487" i="1"/>
  <c r="G487" i="1" s="1"/>
  <c r="C486" i="1"/>
  <c r="C485" i="1"/>
  <c r="C484" i="1"/>
  <c r="C483" i="1"/>
  <c r="D482" i="1"/>
  <c r="D481" i="1"/>
  <c r="C464" i="1"/>
  <c r="D463" i="1"/>
  <c r="D462" i="1"/>
  <c r="D461" i="1"/>
  <c r="D460" i="1"/>
  <c r="C444" i="1"/>
  <c r="D443" i="1"/>
  <c r="D442" i="1"/>
  <c r="D441" i="1"/>
  <c r="D440" i="1"/>
  <c r="C415" i="1"/>
  <c r="D414" i="1"/>
  <c r="D413" i="1"/>
  <c r="D412" i="1"/>
  <c r="D411" i="1"/>
  <c r="C390" i="1"/>
  <c r="C389" i="1"/>
  <c r="C388" i="1"/>
  <c r="C387" i="1"/>
  <c r="C386" i="1"/>
  <c r="C385" i="1"/>
  <c r="D384" i="1"/>
  <c r="C368" i="1"/>
  <c r="D367" i="1"/>
  <c r="C350" i="1"/>
  <c r="C349" i="1"/>
  <c r="C348" i="1"/>
  <c r="C347" i="1"/>
  <c r="D346" i="1"/>
  <c r="D345" i="1"/>
  <c r="D344" i="1"/>
  <c r="D343" i="1"/>
  <c r="C334" i="1"/>
  <c r="D333" i="1"/>
  <c r="D303" i="1"/>
  <c r="D302" i="1"/>
  <c r="D301" i="1"/>
  <c r="D300" i="1"/>
  <c r="C280" i="1"/>
  <c r="C279" i="1"/>
  <c r="C278" i="1"/>
  <c r="C277" i="1"/>
  <c r="C276" i="1"/>
  <c r="C275" i="1"/>
  <c r="C274" i="1"/>
  <c r="D273" i="1"/>
  <c r="C248" i="1"/>
  <c r="C247" i="1"/>
  <c r="C246" i="1"/>
  <c r="C245" i="1"/>
  <c r="C244" i="1"/>
  <c r="C243" i="1"/>
  <c r="C242" i="1"/>
  <c r="D241" i="1"/>
  <c r="C216" i="1"/>
  <c r="C215" i="1"/>
  <c r="C214" i="1"/>
  <c r="D213" i="1"/>
  <c r="C194" i="1"/>
  <c r="D193" i="1"/>
  <c r="C180" i="1"/>
  <c r="C179" i="1"/>
  <c r="C178" i="1"/>
  <c r="C177" i="1"/>
  <c r="C165" i="1"/>
  <c r="C149" i="1"/>
  <c r="C139" i="1"/>
  <c r="C138" i="1"/>
  <c r="C137" i="1"/>
  <c r="D136" i="1"/>
  <c r="D135" i="1"/>
  <c r="D134" i="1"/>
  <c r="C124" i="1"/>
  <c r="D123" i="1"/>
  <c r="D122" i="1"/>
  <c r="D121" i="1"/>
  <c r="D120" i="1"/>
  <c r="D119" i="1"/>
  <c r="D118" i="1"/>
  <c r="D108" i="1"/>
  <c r="D973" i="1"/>
  <c r="D921" i="1"/>
  <c r="C908" i="1"/>
  <c r="D845" i="1"/>
  <c r="D737" i="1"/>
  <c r="D661" i="1"/>
  <c r="C619" i="1"/>
  <c r="D611" i="1"/>
  <c r="D610" i="1"/>
  <c r="D608" i="1"/>
  <c r="C591" i="1"/>
  <c r="D583" i="1"/>
  <c r="D570" i="1"/>
  <c r="C557" i="1"/>
  <c r="D547" i="1"/>
  <c r="D532" i="1"/>
  <c r="C527" i="1"/>
  <c r="C526" i="1"/>
  <c r="C525" i="1"/>
  <c r="C524" i="1"/>
  <c r="C523" i="1"/>
  <c r="D522" i="1"/>
  <c r="D521" i="1"/>
  <c r="C504" i="1"/>
  <c r="D503" i="1"/>
  <c r="D502" i="1"/>
  <c r="D501" i="1"/>
  <c r="D500" i="1"/>
  <c r="D499" i="1"/>
  <c r="C482" i="1"/>
  <c r="C481" i="1"/>
  <c r="D480" i="1"/>
  <c r="C463" i="1"/>
  <c r="C462" i="1"/>
  <c r="C461" i="1"/>
  <c r="C460" i="1"/>
  <c r="C443" i="1"/>
  <c r="C442" i="1"/>
  <c r="C441" i="1"/>
  <c r="C440" i="1"/>
  <c r="D439" i="1"/>
  <c r="C414" i="1"/>
  <c r="C413" i="1"/>
  <c r="C412" i="1"/>
  <c r="C411" i="1"/>
  <c r="D410" i="1"/>
  <c r="D409" i="1"/>
  <c r="D408" i="1"/>
  <c r="C384" i="1"/>
  <c r="D383" i="1"/>
  <c r="C367" i="1"/>
  <c r="D366" i="1"/>
  <c r="C346" i="1"/>
  <c r="C345" i="1"/>
  <c r="C344" i="1"/>
  <c r="C343" i="1"/>
  <c r="D342" i="1"/>
  <c r="D341" i="1"/>
  <c r="C333" i="1"/>
  <c r="D332" i="1"/>
  <c r="D331" i="1"/>
  <c r="D330" i="1"/>
  <c r="D329" i="1"/>
  <c r="D328" i="1"/>
  <c r="C303" i="1"/>
  <c r="C302" i="1"/>
  <c r="C301" i="1"/>
  <c r="C300" i="1"/>
  <c r="D299" i="1"/>
  <c r="D298" i="1"/>
  <c r="C273" i="1"/>
  <c r="D272" i="1"/>
  <c r="D271" i="1"/>
  <c r="D270" i="1"/>
  <c r="D269" i="1"/>
  <c r="D268" i="1"/>
  <c r="D267" i="1"/>
  <c r="D266" i="1"/>
  <c r="C241" i="1"/>
  <c r="D240" i="1"/>
  <c r="D239" i="1"/>
  <c r="D238" i="1"/>
  <c r="D237" i="1"/>
  <c r="D236" i="1"/>
  <c r="D235" i="1"/>
  <c r="D234" i="1"/>
  <c r="C213" i="1"/>
  <c r="D212" i="1"/>
  <c r="D211" i="1"/>
  <c r="D210" i="1"/>
  <c r="C193" i="1"/>
  <c r="D192" i="1"/>
  <c r="D191" i="1"/>
  <c r="D190" i="1"/>
  <c r="D189" i="1"/>
  <c r="D188" i="1"/>
  <c r="D187" i="1"/>
  <c r="D176" i="1"/>
  <c r="D175" i="1"/>
  <c r="D174" i="1"/>
  <c r="D164" i="1"/>
  <c r="C136" i="1"/>
  <c r="C135" i="1"/>
  <c r="C134" i="1"/>
  <c r="D133" i="1"/>
  <c r="C123" i="1"/>
  <c r="C122" i="1"/>
  <c r="C121" i="1"/>
  <c r="C120" i="1"/>
  <c r="C119" i="1"/>
  <c r="C118" i="1"/>
  <c r="D117" i="1"/>
  <c r="C108" i="1"/>
  <c r="D107" i="1"/>
  <c r="D106" i="1"/>
  <c r="C926" i="1"/>
  <c r="D854" i="1"/>
  <c r="D781" i="1"/>
  <c r="D738" i="1"/>
  <c r="C700" i="1"/>
  <c r="D690" i="1"/>
  <c r="C672" i="1"/>
  <c r="C662" i="1"/>
  <c r="C612" i="1"/>
  <c r="C611" i="1"/>
  <c r="C610" i="1"/>
  <c r="D609" i="1"/>
  <c r="C592" i="1"/>
  <c r="C584" i="1"/>
  <c r="C583" i="1"/>
  <c r="D582" i="1"/>
  <c r="D571" i="1"/>
  <c r="D558" i="1"/>
  <c r="D548" i="1"/>
  <c r="C522" i="1"/>
  <c r="C521" i="1"/>
  <c r="D520" i="1"/>
  <c r="C503" i="1"/>
  <c r="C502" i="1"/>
  <c r="C501" i="1"/>
  <c r="C500" i="1"/>
  <c r="C499" i="1"/>
  <c r="D498" i="1"/>
  <c r="D497" i="1"/>
  <c r="C480" i="1"/>
  <c r="D479" i="1"/>
  <c r="D478" i="1"/>
  <c r="D477" i="1"/>
  <c r="D476" i="1"/>
  <c r="D475" i="1"/>
  <c r="D459" i="1"/>
  <c r="D458" i="1"/>
  <c r="D457" i="1"/>
  <c r="D456" i="1"/>
  <c r="D455" i="1"/>
  <c r="D454" i="1"/>
  <c r="D453" i="1"/>
  <c r="D452" i="1"/>
  <c r="C439" i="1"/>
  <c r="D438" i="1"/>
  <c r="D437" i="1"/>
  <c r="D436" i="1"/>
  <c r="D435" i="1"/>
  <c r="D434" i="1"/>
  <c r="D433" i="1"/>
  <c r="D432" i="1"/>
  <c r="C410" i="1"/>
  <c r="C409" i="1"/>
  <c r="C408" i="1"/>
  <c r="D407" i="1"/>
  <c r="C383" i="1"/>
  <c r="D382" i="1"/>
  <c r="C366" i="1"/>
  <c r="D365" i="1"/>
  <c r="D364" i="1"/>
  <c r="D363" i="1"/>
  <c r="D362" i="1"/>
  <c r="D361" i="1"/>
  <c r="D360" i="1"/>
  <c r="C342" i="1"/>
  <c r="C341" i="1"/>
  <c r="D340" i="1"/>
  <c r="D339" i="1"/>
  <c r="C332" i="1"/>
  <c r="C331" i="1"/>
  <c r="C330" i="1"/>
  <c r="C329" i="1"/>
  <c r="C328" i="1"/>
  <c r="D327" i="1"/>
  <c r="D326" i="1"/>
  <c r="D325" i="1"/>
  <c r="C299" i="1"/>
  <c r="C298" i="1"/>
  <c r="D297" i="1"/>
  <c r="C272" i="1"/>
  <c r="C271" i="1"/>
  <c r="C270" i="1"/>
  <c r="C269" i="1"/>
  <c r="C268" i="1"/>
  <c r="C267" i="1"/>
  <c r="C266" i="1"/>
  <c r="D265" i="1"/>
  <c r="C240" i="1"/>
  <c r="C239" i="1"/>
  <c r="C238" i="1"/>
  <c r="C237" i="1"/>
  <c r="C236" i="1"/>
  <c r="C235" i="1"/>
  <c r="C234" i="1"/>
  <c r="D233" i="1"/>
  <c r="C212" i="1"/>
  <c r="C211" i="1"/>
  <c r="C210" i="1"/>
  <c r="D209" i="1"/>
  <c r="C192" i="1"/>
  <c r="C191" i="1"/>
  <c r="C190" i="1"/>
  <c r="C189" i="1"/>
  <c r="C188" i="1"/>
  <c r="C187" i="1"/>
  <c r="D186" i="1"/>
  <c r="C176" i="1"/>
  <c r="C175" i="1"/>
  <c r="C174" i="1"/>
  <c r="D173" i="1"/>
  <c r="C164" i="1"/>
  <c r="D163" i="1"/>
  <c r="D162" i="1"/>
  <c r="D161" i="1"/>
  <c r="D160" i="1"/>
  <c r="D159" i="1"/>
  <c r="D158" i="1"/>
  <c r="D148" i="1"/>
  <c r="C133" i="1"/>
  <c r="C117" i="1"/>
  <c r="C107" i="1"/>
  <c r="C106" i="1"/>
  <c r="C804" i="1"/>
  <c r="C790" i="1"/>
  <c r="C740" i="1"/>
  <c r="D739" i="1"/>
  <c r="D715" i="1"/>
  <c r="C691" i="1"/>
  <c r="C673" i="1"/>
  <c r="C613" i="1"/>
  <c r="C593" i="1"/>
  <c r="D585" i="1"/>
  <c r="D572" i="1"/>
  <c r="C559" i="1"/>
  <c r="D549" i="1"/>
  <c r="C520" i="1"/>
  <c r="D519" i="1"/>
  <c r="D518" i="1"/>
  <c r="D517" i="1"/>
  <c r="D516" i="1"/>
  <c r="D515" i="1"/>
  <c r="C498" i="1"/>
  <c r="C497" i="1"/>
  <c r="D496" i="1"/>
  <c r="C479" i="1"/>
  <c r="C478" i="1"/>
  <c r="C477" i="1"/>
  <c r="C476" i="1"/>
  <c r="C475" i="1"/>
  <c r="D474" i="1"/>
  <c r="D473" i="1"/>
  <c r="C459" i="1"/>
  <c r="C458" i="1"/>
  <c r="C457" i="1"/>
  <c r="C456" i="1"/>
  <c r="C455" i="1"/>
  <c r="C454" i="1"/>
  <c r="C453" i="1"/>
  <c r="C452" i="1"/>
  <c r="D451" i="1"/>
  <c r="C438" i="1"/>
  <c r="C437" i="1"/>
  <c r="C436" i="1"/>
  <c r="C435" i="1"/>
  <c r="C434" i="1"/>
  <c r="C433" i="1"/>
  <c r="C432" i="1"/>
  <c r="D431" i="1"/>
  <c r="C407" i="1"/>
  <c r="D406" i="1"/>
  <c r="D405" i="1"/>
  <c r="D404" i="1"/>
  <c r="D403" i="1"/>
  <c r="D402" i="1"/>
  <c r="D401" i="1"/>
  <c r="D400" i="1"/>
  <c r="C382" i="1"/>
  <c r="D381" i="1"/>
  <c r="D380" i="1"/>
  <c r="D379" i="1"/>
  <c r="D378" i="1"/>
  <c r="D377" i="1"/>
  <c r="D376" i="1"/>
  <c r="C365" i="1"/>
  <c r="C364" i="1"/>
  <c r="C363" i="1"/>
  <c r="C362" i="1"/>
  <c r="C361" i="1"/>
  <c r="C360" i="1"/>
  <c r="D359" i="1"/>
  <c r="C340" i="1"/>
  <c r="C339" i="1"/>
  <c r="D338" i="1"/>
  <c r="D337" i="1"/>
  <c r="D336" i="1"/>
  <c r="C327" i="1"/>
  <c r="C326" i="1"/>
  <c r="C325" i="1"/>
  <c r="D324" i="1"/>
  <c r="C297" i="1"/>
  <c r="D296" i="1"/>
  <c r="D295" i="1"/>
  <c r="D294" i="1"/>
  <c r="D293" i="1"/>
  <c r="D292" i="1"/>
  <c r="D291" i="1"/>
  <c r="D290" i="1"/>
  <c r="C265" i="1"/>
  <c r="D264" i="1"/>
  <c r="D263" i="1"/>
  <c r="D262" i="1"/>
  <c r="D261" i="1"/>
  <c r="D260" i="1"/>
  <c r="D259" i="1"/>
  <c r="D258" i="1"/>
  <c r="C233" i="1"/>
  <c r="D232" i="1"/>
  <c r="D231" i="1"/>
  <c r="D230" i="1"/>
  <c r="D229" i="1"/>
  <c r="D228" i="1"/>
  <c r="D227" i="1"/>
  <c r="D226" i="1"/>
  <c r="C209" i="1"/>
  <c r="D208" i="1"/>
  <c r="H208" i="1" s="1"/>
  <c r="D207" i="1"/>
  <c r="D206" i="1"/>
  <c r="D205" i="1"/>
  <c r="D204" i="1"/>
  <c r="D203" i="1"/>
  <c r="D202" i="1"/>
  <c r="C186" i="1"/>
  <c r="C173" i="1"/>
  <c r="C937" i="1"/>
  <c r="G937" i="1" s="1"/>
  <c r="C928" i="1"/>
  <c r="C893" i="1"/>
  <c r="D856" i="1"/>
  <c r="D717" i="1"/>
  <c r="C702" i="1"/>
  <c r="C664" i="1"/>
  <c r="D654" i="1"/>
  <c r="C653" i="1"/>
  <c r="C652" i="1"/>
  <c r="C651" i="1"/>
  <c r="D650" i="1"/>
  <c r="D632" i="1"/>
  <c r="H632" i="1" s="1"/>
  <c r="C615" i="1"/>
  <c r="D604" i="1"/>
  <c r="D587" i="1"/>
  <c r="C574" i="1"/>
  <c r="G574" i="1" s="1"/>
  <c r="C553" i="1"/>
  <c r="C552" i="1"/>
  <c r="D551" i="1"/>
  <c r="C514" i="1"/>
  <c r="C513" i="1"/>
  <c r="D512" i="1"/>
  <c r="C495" i="1"/>
  <c r="C494" i="1"/>
  <c r="C493" i="1"/>
  <c r="C492" i="1"/>
  <c r="C491" i="1"/>
  <c r="D490" i="1"/>
  <c r="D489" i="1"/>
  <c r="C472" i="1"/>
  <c r="D471" i="1"/>
  <c r="D470" i="1"/>
  <c r="D469" i="1"/>
  <c r="D468" i="1"/>
  <c r="D467" i="1"/>
  <c r="C450" i="1"/>
  <c r="C449" i="1"/>
  <c r="C448" i="1"/>
  <c r="C447" i="1"/>
  <c r="C446" i="1"/>
  <c r="C445" i="1"/>
  <c r="C430" i="1"/>
  <c r="C429" i="1"/>
  <c r="C428" i="1"/>
  <c r="C427" i="1"/>
  <c r="C426" i="1"/>
  <c r="C425" i="1"/>
  <c r="G425" i="1" s="1"/>
  <c r="C424" i="1"/>
  <c r="D423" i="1"/>
  <c r="C399" i="1"/>
  <c r="D398" i="1"/>
  <c r="D397" i="1"/>
  <c r="D396" i="1"/>
  <c r="D395" i="1"/>
  <c r="G395" i="1" s="1"/>
  <c r="D394" i="1"/>
  <c r="D393" i="1"/>
  <c r="D392" i="1"/>
  <c r="C375" i="1"/>
  <c r="D374" i="1"/>
  <c r="D373" i="1"/>
  <c r="C358" i="1"/>
  <c r="C357" i="1"/>
  <c r="D356" i="1"/>
  <c r="D335" i="1"/>
  <c r="H335" i="1" s="1"/>
  <c r="C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C289" i="1"/>
  <c r="D288" i="1"/>
  <c r="D287" i="1"/>
  <c r="D286" i="1"/>
  <c r="D285" i="1"/>
  <c r="D284" i="1"/>
  <c r="D283" i="1"/>
  <c r="H283" i="1" s="1"/>
  <c r="D282" i="1"/>
  <c r="C257" i="1"/>
  <c r="D256" i="1"/>
  <c r="D255" i="1"/>
  <c r="D254" i="1"/>
  <c r="D253" i="1"/>
  <c r="D252" i="1"/>
  <c r="D251" i="1"/>
  <c r="D250" i="1"/>
  <c r="C225" i="1"/>
  <c r="D224" i="1"/>
  <c r="D223" i="1"/>
  <c r="D222" i="1"/>
  <c r="D221" i="1"/>
  <c r="D220" i="1"/>
  <c r="D219" i="1"/>
  <c r="D218" i="1"/>
  <c r="C201" i="1"/>
  <c r="D200" i="1"/>
  <c r="D199" i="1"/>
  <c r="D198" i="1"/>
  <c r="H198" i="1" s="1"/>
  <c r="D185" i="1"/>
  <c r="D172" i="1"/>
  <c r="D156" i="1"/>
  <c r="C141" i="1"/>
  <c r="C131" i="1"/>
  <c r="C130" i="1"/>
  <c r="C129" i="1"/>
  <c r="C128" i="1"/>
  <c r="C127" i="1"/>
  <c r="C126" i="1"/>
  <c r="D125" i="1"/>
  <c r="C115" i="1"/>
  <c r="C114" i="1"/>
  <c r="C113" i="1"/>
  <c r="C112" i="1"/>
  <c r="C111" i="1"/>
  <c r="C110" i="1"/>
  <c r="D109" i="1"/>
  <c r="D32" i="1"/>
  <c r="D46" i="1"/>
  <c r="C47" i="1"/>
  <c r="H47" i="1" s="1"/>
  <c r="C48" i="1"/>
  <c r="C49" i="1"/>
  <c r="C50" i="1"/>
  <c r="G50" i="1" s="1"/>
  <c r="C51" i="1"/>
  <c r="D61" i="1"/>
  <c r="C62" i="1"/>
  <c r="C63" i="1"/>
  <c r="C64" i="1"/>
  <c r="C65" i="1"/>
  <c r="C66" i="1"/>
  <c r="C67" i="1"/>
  <c r="C77" i="1"/>
  <c r="D92" i="1"/>
  <c r="D112" i="1"/>
  <c r="D124" i="1"/>
  <c r="D126" i="1"/>
  <c r="C162" i="1"/>
  <c r="D177" i="1"/>
  <c r="D195" i="1"/>
  <c r="D196" i="1"/>
  <c r="D197" i="1"/>
  <c r="C205" i="1"/>
  <c r="C220" i="1"/>
  <c r="C228" i="1"/>
  <c r="D245" i="1"/>
  <c r="C255" i="1"/>
  <c r="C263" i="1"/>
  <c r="D280" i="1"/>
  <c r="C281" i="1"/>
  <c r="C282" i="1"/>
  <c r="C290" i="1"/>
  <c r="C315" i="1"/>
  <c r="D323" i="1"/>
  <c r="D358" i="1"/>
  <c r="D368" i="1"/>
  <c r="D369" i="1"/>
  <c r="D370" i="1"/>
  <c r="D371" i="1"/>
  <c r="D372" i="1"/>
  <c r="G372" i="1" s="1"/>
  <c r="C380" i="1"/>
  <c r="D387" i="1"/>
  <c r="C397" i="1"/>
  <c r="C405" i="1"/>
  <c r="D415" i="1"/>
  <c r="C416" i="1"/>
  <c r="G416" i="1" s="1"/>
  <c r="C417" i="1"/>
  <c r="C418" i="1"/>
  <c r="C419" i="1"/>
  <c r="C420" i="1"/>
  <c r="C421" i="1"/>
  <c r="G421" i="1" s="1"/>
  <c r="C422" i="1"/>
  <c r="C423" i="1"/>
  <c r="C431" i="1"/>
  <c r="D446" i="1"/>
  <c r="C471" i="1"/>
  <c r="D491" i="1"/>
  <c r="C515" i="1"/>
  <c r="D550" i="1"/>
  <c r="D568" i="1"/>
  <c r="D586" i="1"/>
  <c r="D688" i="1"/>
  <c r="D764" i="1"/>
  <c r="D792" i="1"/>
  <c r="C809" i="1"/>
  <c r="C11" i="1"/>
  <c r="D11" i="1"/>
  <c r="G1014" i="1" l="1"/>
  <c r="H1021" i="1"/>
  <c r="H1016" i="1"/>
  <c r="G114" i="1"/>
  <c r="H394" i="1"/>
  <c r="G1022" i="1"/>
  <c r="G1015" i="1"/>
  <c r="K1015" i="1" s="1"/>
  <c r="G1018" i="1"/>
  <c r="G1007" i="1"/>
  <c r="G1013" i="1"/>
  <c r="H292" i="1"/>
  <c r="G1008" i="1"/>
  <c r="G1017" i="1"/>
  <c r="G1006" i="1"/>
  <c r="H796" i="1"/>
  <c r="G699" i="1"/>
  <c r="H1013" i="1"/>
  <c r="L1013" i="1" s="1"/>
  <c r="G1021" i="1"/>
  <c r="K1021" i="1" s="1"/>
  <c r="H1009" i="1"/>
  <c r="L1009" i="1" s="1"/>
  <c r="H1022" i="1"/>
  <c r="H1015" i="1"/>
  <c r="H1020" i="1"/>
  <c r="L1020" i="1" s="1"/>
  <c r="H1011" i="1"/>
  <c r="L1011" i="1" s="1"/>
  <c r="H1004" i="1"/>
  <c r="L1004" i="1" s="1"/>
  <c r="H127" i="1"/>
  <c r="G253" i="1"/>
  <c r="H52" i="1"/>
  <c r="G1010" i="1"/>
  <c r="K1010" i="1" s="1"/>
  <c r="H1017" i="1"/>
  <c r="L1017" i="1" s="1"/>
  <c r="H1005" i="1"/>
  <c r="L1005" i="1" s="1"/>
  <c r="H428" i="1"/>
  <c r="G1016" i="1"/>
  <c r="K1016" i="1" s="1"/>
  <c r="H1008" i="1"/>
  <c r="L1008" i="1" s="1"/>
  <c r="H1014" i="1"/>
  <c r="L1014" i="1" s="1"/>
  <c r="H1006" i="1"/>
  <c r="H1019" i="1"/>
  <c r="L1019" i="1" s="1"/>
  <c r="H1018" i="1"/>
  <c r="L1018" i="1" s="1"/>
  <c r="H1007" i="1"/>
  <c r="L1007" i="1" s="1"/>
  <c r="G316" i="1"/>
  <c r="H1023" i="1"/>
  <c r="L1023" i="1" s="1"/>
  <c r="H1012" i="1"/>
  <c r="L1012" i="1" s="1"/>
  <c r="H971" i="1"/>
  <c r="G199" i="1"/>
  <c r="H973" i="1"/>
  <c r="M3" i="1"/>
  <c r="G635" i="1"/>
  <c r="H111" i="1"/>
  <c r="G906" i="1"/>
  <c r="G718" i="1"/>
  <c r="H64" i="1"/>
  <c r="G608" i="1"/>
  <c r="G958" i="1"/>
  <c r="H295" i="1"/>
  <c r="G545" i="1"/>
  <c r="H41" i="1"/>
  <c r="G675" i="1"/>
  <c r="G370" i="1"/>
  <c r="H110" i="1"/>
  <c r="G683" i="1"/>
  <c r="H404" i="1"/>
  <c r="H49" i="1"/>
  <c r="G277" i="1"/>
  <c r="H369" i="1"/>
  <c r="H378" i="1"/>
  <c r="G403" i="1"/>
  <c r="H158" i="1"/>
  <c r="G677" i="1"/>
  <c r="G37" i="1"/>
  <c r="G552" i="1"/>
  <c r="H261" i="1"/>
  <c r="G516" i="1"/>
  <c r="G248" i="1"/>
  <c r="G640" i="1"/>
  <c r="G678" i="1"/>
  <c r="H933" i="1"/>
  <c r="G982" i="1"/>
  <c r="G922" i="1"/>
  <c r="G844" i="1"/>
  <c r="H554" i="1"/>
  <c r="G829" i="1"/>
  <c r="H388" i="1"/>
  <c r="H589" i="1"/>
  <c r="G225" i="1"/>
  <c r="H371" i="1"/>
  <c r="H392" i="1"/>
  <c r="G688" i="1"/>
  <c r="G419" i="1"/>
  <c r="G41" i="1"/>
  <c r="H221" i="1"/>
  <c r="G386" i="1"/>
  <c r="G354" i="1"/>
  <c r="H402" i="1"/>
  <c r="G637" i="1"/>
  <c r="G55" i="1"/>
  <c r="H125" i="1"/>
  <c r="G554" i="1"/>
  <c r="G679" i="1"/>
  <c r="H155" i="1"/>
  <c r="G546" i="1"/>
  <c r="H795" i="1"/>
  <c r="G382" i="1"/>
  <c r="H610" i="1"/>
  <c r="H655" i="1"/>
  <c r="H675" i="1"/>
  <c r="H849" i="1"/>
  <c r="H762" i="1"/>
  <c r="G488" i="1"/>
  <c r="H56" i="1"/>
  <c r="G34" i="1"/>
  <c r="H20" i="1"/>
  <c r="H685" i="1"/>
  <c r="G449" i="1"/>
  <c r="H196" i="1"/>
  <c r="H398" i="1"/>
  <c r="H231" i="1"/>
  <c r="G76" i="1"/>
  <c r="H679" i="1"/>
  <c r="H859" i="1"/>
  <c r="H863" i="1"/>
  <c r="H967" i="1"/>
  <c r="H462" i="1"/>
  <c r="G681" i="1"/>
  <c r="G154" i="1"/>
  <c r="G22" i="1"/>
  <c r="G455" i="1"/>
  <c r="G685" i="1"/>
  <c r="H736" i="1"/>
  <c r="H853" i="1"/>
  <c r="H302" i="1"/>
  <c r="G859" i="1"/>
  <c r="G893" i="1"/>
  <c r="H185" i="1"/>
  <c r="H582" i="1"/>
  <c r="H738" i="1"/>
  <c r="G139" i="1"/>
  <c r="H764" i="1"/>
  <c r="H140" i="1"/>
  <c r="G769" i="1"/>
  <c r="G983" i="1"/>
  <c r="G107" i="1"/>
  <c r="G926" i="1"/>
  <c r="H689" i="1"/>
  <c r="H899" i="1"/>
  <c r="H116" i="1"/>
  <c r="G664" i="1"/>
  <c r="H581" i="1"/>
  <c r="G628" i="1"/>
  <c r="H773" i="1"/>
  <c r="H80" i="1"/>
  <c r="G344" i="1"/>
  <c r="H829" i="1"/>
  <c r="G590" i="1"/>
  <c r="G104" i="1"/>
  <c r="G508" i="1"/>
  <c r="G319" i="1"/>
  <c r="G29" i="1"/>
  <c r="H151" i="1"/>
  <c r="G53" i="1"/>
  <c r="G81" i="1"/>
  <c r="H82" i="1"/>
  <c r="G170" i="1"/>
  <c r="H83" i="1"/>
  <c r="G90" i="1"/>
  <c r="H42" i="1"/>
  <c r="G747" i="1"/>
  <c r="G986" i="1"/>
  <c r="H510" i="1"/>
  <c r="G57" i="1"/>
  <c r="G257" i="1"/>
  <c r="H823" i="1"/>
  <c r="G933" i="1"/>
  <c r="H982" i="1"/>
  <c r="H628" i="1"/>
  <c r="H633" i="1"/>
  <c r="G731" i="1"/>
  <c r="H379" i="1"/>
  <c r="H376" i="1"/>
  <c r="H190" i="1"/>
  <c r="H558" i="1"/>
  <c r="G334" i="1"/>
  <c r="H891" i="1"/>
  <c r="H565" i="1"/>
  <c r="H822" i="1"/>
  <c r="G814" i="1"/>
  <c r="G308" i="1"/>
  <c r="H317" i="1"/>
  <c r="G726" i="1"/>
  <c r="G606" i="1"/>
  <c r="G888" i="1"/>
  <c r="H815" i="1"/>
  <c r="G862" i="1"/>
  <c r="G920" i="1"/>
  <c r="G89" i="1"/>
  <c r="G31" i="1"/>
  <c r="G93" i="1"/>
  <c r="G293" i="1"/>
  <c r="H455" i="1"/>
  <c r="H344" i="1"/>
  <c r="H755" i="1"/>
  <c r="H145" i="1"/>
  <c r="G98" i="1"/>
  <c r="H854" i="1"/>
  <c r="G242" i="1"/>
  <c r="G580" i="1"/>
  <c r="H59" i="1"/>
  <c r="G205" i="1"/>
  <c r="H153" i="1"/>
  <c r="H395" i="1"/>
  <c r="L395" i="1" s="1"/>
  <c r="H737" i="1"/>
  <c r="G696" i="1"/>
  <c r="H644" i="1"/>
  <c r="G161" i="1"/>
  <c r="G380" i="1"/>
  <c r="H650" i="1"/>
  <c r="G343" i="1"/>
  <c r="H855" i="1"/>
  <c r="G787" i="1"/>
  <c r="G890" i="1"/>
  <c r="G823" i="1"/>
  <c r="G981" i="1"/>
  <c r="G837" i="1"/>
  <c r="K837" i="1" s="1"/>
  <c r="G307" i="1"/>
  <c r="H598" i="1"/>
  <c r="H636" i="1"/>
  <c r="H788" i="1"/>
  <c r="G692" i="1"/>
  <c r="G795" i="1"/>
  <c r="H906" i="1"/>
  <c r="G746" i="1"/>
  <c r="G824" i="1"/>
  <c r="G816" i="1"/>
  <c r="G863" i="1"/>
  <c r="G591" i="1"/>
  <c r="G647" i="1"/>
  <c r="H693" i="1"/>
  <c r="G934" i="1"/>
  <c r="G849" i="1"/>
  <c r="G942" i="1"/>
  <c r="H966" i="1"/>
  <c r="H735" i="1"/>
  <c r="H792" i="1"/>
  <c r="G604" i="1"/>
  <c r="G213" i="1"/>
  <c r="H547" i="1"/>
  <c r="H808" i="1"/>
  <c r="H697" i="1"/>
  <c r="G948" i="1"/>
  <c r="G693" i="1"/>
  <c r="H586" i="1"/>
  <c r="G559" i="1"/>
  <c r="H106" i="1"/>
  <c r="G266" i="1"/>
  <c r="H191" i="1"/>
  <c r="G463" i="1"/>
  <c r="G523" i="1"/>
  <c r="G588" i="1"/>
  <c r="G578" i="1"/>
  <c r="H648" i="1"/>
  <c r="H930" i="1"/>
  <c r="G711" i="1"/>
  <c r="G753" i="1"/>
  <c r="G780" i="1"/>
  <c r="G939" i="1"/>
  <c r="H943" i="1"/>
  <c r="G813" i="1"/>
  <c r="G898" i="1"/>
  <c r="G975" i="1"/>
  <c r="H87" i="1"/>
  <c r="H767" i="1"/>
  <c r="G412" i="1"/>
  <c r="G390" i="1"/>
  <c r="G786" i="1"/>
  <c r="H746" i="1"/>
  <c r="H848" i="1"/>
  <c r="H541" i="1"/>
  <c r="H580" i="1"/>
  <c r="H846" i="1"/>
  <c r="H800" i="1"/>
  <c r="H677" i="1"/>
  <c r="G822" i="1"/>
  <c r="H781" i="1"/>
  <c r="H838" i="1"/>
  <c r="G851" i="1"/>
  <c r="H814" i="1"/>
  <c r="H897" i="1"/>
  <c r="G965" i="1"/>
  <c r="H304" i="1"/>
  <c r="H793" i="1"/>
  <c r="L793" i="1" s="1"/>
  <c r="H756" i="1"/>
  <c r="H66" i="1"/>
  <c r="H934" i="1"/>
  <c r="H608" i="1"/>
  <c r="H31" i="1"/>
  <c r="H396" i="1"/>
  <c r="G702" i="1"/>
  <c r="G345" i="1"/>
  <c r="H669" i="1"/>
  <c r="G565" i="1"/>
  <c r="G543" i="1"/>
  <c r="H148" i="1"/>
  <c r="G290" i="1"/>
  <c r="H313" i="1"/>
  <c r="G959" i="1"/>
  <c r="H1001" i="1"/>
  <c r="H885" i="1"/>
  <c r="H170" i="1"/>
  <c r="H58" i="1"/>
  <c r="G388" i="1"/>
  <c r="G351" i="1"/>
  <c r="H71" i="1"/>
  <c r="G254" i="1"/>
  <c r="H154" i="1"/>
  <c r="H573" i="1"/>
  <c r="H747" i="1"/>
  <c r="G141" i="1"/>
  <c r="G448" i="1"/>
  <c r="G361" i="1"/>
  <c r="H435" i="1"/>
  <c r="H339" i="1"/>
  <c r="G662" i="1"/>
  <c r="G118" i="1"/>
  <c r="G175" i="1"/>
  <c r="H329" i="1"/>
  <c r="H135" i="1"/>
  <c r="G763" i="1"/>
  <c r="H539" i="1"/>
  <c r="H594" i="1"/>
  <c r="G760" i="1"/>
  <c r="G858" i="1"/>
  <c r="H550" i="1"/>
  <c r="G643" i="1"/>
  <c r="G704" i="1"/>
  <c r="H782" i="1"/>
  <c r="H667" i="1"/>
  <c r="G791" i="1"/>
  <c r="G868" i="1"/>
  <c r="G777" i="1"/>
  <c r="H839" i="1"/>
  <c r="H660" i="1"/>
  <c r="H709" i="1"/>
  <c r="H873" i="1"/>
  <c r="H956" i="1"/>
  <c r="G835" i="1"/>
  <c r="H882" i="1"/>
  <c r="G171" i="1"/>
  <c r="H717" i="1"/>
  <c r="G431" i="1"/>
  <c r="H715" i="1"/>
  <c r="H714" i="1"/>
  <c r="H852" i="1"/>
  <c r="H30" i="1"/>
  <c r="G848" i="1"/>
  <c r="H403" i="1"/>
  <c r="G87" i="1"/>
  <c r="G128" i="1"/>
  <c r="H254" i="1"/>
  <c r="G379" i="1"/>
  <c r="G771" i="1"/>
  <c r="H783" i="1"/>
  <c r="G801" i="1"/>
  <c r="G988" i="1"/>
  <c r="G979" i="1"/>
  <c r="H102" i="1"/>
  <c r="G71" i="1"/>
  <c r="H352" i="1"/>
  <c r="G88" i="1"/>
  <c r="G178" i="1"/>
  <c r="H91" i="1"/>
  <c r="G44" i="1"/>
  <c r="G83" i="1"/>
  <c r="H614" i="1"/>
  <c r="G132" i="1"/>
  <c r="G533" i="1"/>
  <c r="H467" i="1"/>
  <c r="G655" i="1"/>
  <c r="H605" i="1"/>
  <c r="H703" i="1"/>
  <c r="G94" i="1"/>
  <c r="G70" i="1"/>
  <c r="G15" i="1"/>
  <c r="H654" i="1"/>
  <c r="G592" i="1"/>
  <c r="G649" i="1"/>
  <c r="G396" i="1"/>
  <c r="G58" i="1"/>
  <c r="H851" i="1"/>
  <c r="G108" i="1"/>
  <c r="G180" i="1"/>
  <c r="H907" i="1"/>
  <c r="H701" i="1"/>
  <c r="H618" i="1"/>
  <c r="G599" i="1"/>
  <c r="G630" i="1"/>
  <c r="G927" i="1"/>
  <c r="H803" i="1"/>
  <c r="H841" i="1"/>
  <c r="G831" i="1"/>
  <c r="G825" i="1"/>
  <c r="H871" i="1"/>
  <c r="H935" i="1"/>
  <c r="G860" i="1"/>
  <c r="G864" i="1"/>
  <c r="G900" i="1"/>
  <c r="G968" i="1"/>
  <c r="H996" i="1"/>
  <c r="H529" i="1"/>
  <c r="H26" i="1"/>
  <c r="G579" i="1"/>
  <c r="H972" i="1"/>
  <c r="H258" i="1"/>
  <c r="G541" i="1"/>
  <c r="G63" i="1"/>
  <c r="G360" i="1"/>
  <c r="G673" i="1"/>
  <c r="G521" i="1"/>
  <c r="G797" i="1"/>
  <c r="G538" i="1"/>
  <c r="H847" i="1"/>
  <c r="G881" i="1"/>
  <c r="H98" i="1"/>
  <c r="H37" i="1"/>
  <c r="G357" i="1"/>
  <c r="G620" i="1"/>
  <c r="H625" i="1"/>
  <c r="H534" i="1"/>
  <c r="H563" i="1"/>
  <c r="H603" i="1"/>
  <c r="H951" i="1"/>
  <c r="G866" i="1"/>
  <c r="G177" i="1"/>
  <c r="G399" i="1"/>
  <c r="G691" i="1"/>
  <c r="G572" i="1"/>
  <c r="H354" i="1"/>
  <c r="H683" i="1"/>
  <c r="H436" i="1"/>
  <c r="H921" i="1"/>
  <c r="G573" i="1"/>
  <c r="H840" i="1"/>
  <c r="H974" i="1"/>
  <c r="H509" i="1"/>
  <c r="H96" i="1"/>
  <c r="H253" i="1"/>
  <c r="L253" i="1" s="1"/>
  <c r="H787" i="1"/>
  <c r="H501" i="1"/>
  <c r="G815" i="1"/>
  <c r="H805" i="1"/>
  <c r="G877" i="1"/>
  <c r="H508" i="1"/>
  <c r="H84" i="1"/>
  <c r="G47" i="1"/>
  <c r="L47" i="1" s="1"/>
  <c r="H48" i="1"/>
  <c r="H319" i="1"/>
  <c r="G804" i="1"/>
  <c r="H957" i="1"/>
  <c r="H306" i="1"/>
  <c r="H19" i="1"/>
  <c r="G728" i="1"/>
  <c r="H656" i="1"/>
  <c r="H696" i="1"/>
  <c r="G701" i="1"/>
  <c r="H599" i="1"/>
  <c r="G324" i="1"/>
  <c r="H401" i="1"/>
  <c r="H517" i="1"/>
  <c r="H237" i="1"/>
  <c r="G119" i="1"/>
  <c r="G330" i="1"/>
  <c r="G442" i="1"/>
  <c r="H531" i="1"/>
  <c r="H590" i="1"/>
  <c r="G540" i="1"/>
  <c r="G626" i="1"/>
  <c r="H535" i="1"/>
  <c r="G564" i="1"/>
  <c r="H742" i="1"/>
  <c r="G644" i="1"/>
  <c r="G794" i="1"/>
  <c r="H731" i="1"/>
  <c r="G850" i="1"/>
  <c r="H821" i="1"/>
  <c r="G887" i="1"/>
  <c r="G874" i="1"/>
  <c r="G910" i="1"/>
  <c r="G949" i="1"/>
  <c r="H813" i="1"/>
  <c r="G879" i="1"/>
  <c r="H883" i="1"/>
  <c r="H918" i="1"/>
  <c r="H867" i="1"/>
  <c r="H999" i="1"/>
  <c r="H249" i="1"/>
  <c r="G102" i="1"/>
  <c r="H429" i="1"/>
  <c r="G229" i="1"/>
  <c r="H159" i="1"/>
  <c r="H172" i="1"/>
  <c r="H474" i="1"/>
  <c r="H739" i="1"/>
  <c r="G190" i="1"/>
  <c r="H238" i="1"/>
  <c r="G298" i="1"/>
  <c r="G408" i="1"/>
  <c r="G871" i="1"/>
  <c r="G96" i="1"/>
  <c r="G131" i="1"/>
  <c r="G908" i="1"/>
  <c r="G738" i="1"/>
  <c r="H309" i="1"/>
  <c r="H12" i="1"/>
  <c r="G151" i="1"/>
  <c r="H44" i="1"/>
  <c r="G35" i="1"/>
  <c r="H22" i="1"/>
  <c r="H468" i="1"/>
  <c r="H95" i="1"/>
  <c r="H34" i="1"/>
  <c r="G737" i="1"/>
  <c r="G651" i="1"/>
  <c r="G52" i="1"/>
  <c r="K52" i="1" s="1"/>
  <c r="G191" i="1"/>
  <c r="H346" i="1"/>
  <c r="H460" i="1"/>
  <c r="G902" i="1"/>
  <c r="G896" i="1"/>
  <c r="H980" i="1"/>
  <c r="H964" i="1"/>
  <c r="H57" i="1"/>
  <c r="H856" i="1"/>
  <c r="H471" i="1"/>
  <c r="G204" i="1"/>
  <c r="G800" i="1"/>
  <c r="G712" i="1"/>
  <c r="G754" i="1"/>
  <c r="G940" i="1"/>
  <c r="G285" i="1"/>
  <c r="G183" i="1"/>
  <c r="G26" i="1"/>
  <c r="H516" i="1"/>
  <c r="H178" i="1"/>
  <c r="H862" i="1"/>
  <c r="H55" i="1"/>
  <c r="G182" i="1"/>
  <c r="G33" i="1"/>
  <c r="H63" i="1"/>
  <c r="H835" i="1"/>
  <c r="G456" i="1"/>
  <c r="G593" i="1"/>
  <c r="G614" i="1"/>
  <c r="G674" i="1"/>
  <c r="G774" i="1"/>
  <c r="H879" i="1"/>
  <c r="G509" i="1"/>
  <c r="H229" i="1"/>
  <c r="G95" i="1"/>
  <c r="G633" i="1"/>
  <c r="G840" i="1"/>
  <c r="H372" i="1"/>
  <c r="L372" i="1" s="1"/>
  <c r="G397" i="1"/>
  <c r="H177" i="1"/>
  <c r="H260" i="1"/>
  <c r="G458" i="1"/>
  <c r="H515" i="1"/>
  <c r="G612" i="1"/>
  <c r="H268" i="1"/>
  <c r="G440" i="1"/>
  <c r="H845" i="1"/>
  <c r="H193" i="1"/>
  <c r="H414" i="1"/>
  <c r="G618" i="1"/>
  <c r="G575" i="1"/>
  <c r="G698" i="1"/>
  <c r="H686" i="1"/>
  <c r="G759" i="1"/>
  <c r="H600" i="1"/>
  <c r="H641" i="1"/>
  <c r="H549" i="1"/>
  <c r="H695" i="1"/>
  <c r="G721" i="1"/>
  <c r="G842" i="1"/>
  <c r="G776" i="1"/>
  <c r="G832" i="1"/>
  <c r="H827" i="1"/>
  <c r="H659" i="1"/>
  <c r="G708" i="1"/>
  <c r="H843" i="1"/>
  <c r="G872" i="1"/>
  <c r="G903" i="1"/>
  <c r="H908" i="1"/>
  <c r="G947" i="1"/>
  <c r="G811" i="1"/>
  <c r="G861" i="1"/>
  <c r="H912" i="1"/>
  <c r="G950" i="1"/>
  <c r="G818" i="1"/>
  <c r="G916" i="1"/>
  <c r="H953" i="1"/>
  <c r="G945" i="1"/>
  <c r="G997" i="1"/>
  <c r="H33" i="1"/>
  <c r="G16" i="1"/>
  <c r="H27" i="1"/>
  <c r="G38" i="1"/>
  <c r="G311" i="1"/>
  <c r="G152" i="1"/>
  <c r="H445" i="1"/>
  <c r="H143" i="1"/>
  <c r="H54" i="1"/>
  <c r="G40" i="1"/>
  <c r="G169" i="1"/>
  <c r="H216" i="1"/>
  <c r="G82" i="1"/>
  <c r="H284" i="1"/>
  <c r="H161" i="1"/>
  <c r="G274" i="1"/>
  <c r="G74" i="1"/>
  <c r="H15" i="1"/>
  <c r="H104" i="1"/>
  <c r="H887" i="1"/>
  <c r="G821" i="1"/>
  <c r="G428" i="1"/>
  <c r="K428" i="1" s="1"/>
  <c r="G140" i="1"/>
  <c r="G594" i="1"/>
  <c r="G467" i="1"/>
  <c r="G974" i="1"/>
  <c r="H874" i="1"/>
  <c r="G531" i="1"/>
  <c r="H175" i="1"/>
  <c r="G66" i="1"/>
  <c r="H604" i="1"/>
  <c r="H360" i="1"/>
  <c r="G122" i="1"/>
  <c r="H546" i="1"/>
  <c r="G870" i="1"/>
  <c r="H900" i="1"/>
  <c r="H942" i="1"/>
  <c r="H157" i="1"/>
  <c r="G21" i="1"/>
  <c r="H13" i="1"/>
  <c r="G852" i="1"/>
  <c r="H664" i="1"/>
  <c r="G378" i="1"/>
  <c r="H204" i="1"/>
  <c r="G127" i="1"/>
  <c r="G376" i="1"/>
  <c r="G462" i="1"/>
  <c r="G761" i="1"/>
  <c r="H74" i="1"/>
  <c r="G91" i="1"/>
  <c r="H23" i="1"/>
  <c r="H351" i="1"/>
  <c r="G20" i="1"/>
  <c r="H252" i="1"/>
  <c r="G719" i="1"/>
  <c r="G222" i="1"/>
  <c r="H486" i="1"/>
  <c r="H349" i="1"/>
  <c r="G237" i="1"/>
  <c r="H651" i="1"/>
  <c r="G468" i="1"/>
  <c r="G159" i="1"/>
  <c r="H93" i="1"/>
  <c r="H699" i="1"/>
  <c r="L699" i="1" s="1"/>
  <c r="G714" i="1"/>
  <c r="G166" i="1"/>
  <c r="G100" i="1"/>
  <c r="G80" i="1"/>
  <c r="H704" i="1"/>
  <c r="H448" i="1"/>
  <c r="G610" i="1"/>
  <c r="G994" i="1"/>
  <c r="H53" i="1"/>
  <c r="G329" i="1"/>
  <c r="H551" i="1"/>
  <c r="G924" i="1"/>
  <c r="G911" i="1"/>
  <c r="G30" i="1"/>
  <c r="H81" i="1"/>
  <c r="G105" i="1"/>
  <c r="H555" i="1"/>
  <c r="K555" i="1" s="1"/>
  <c r="H244" i="1"/>
  <c r="H322" i="1"/>
  <c r="G150" i="1"/>
  <c r="H473" i="1"/>
  <c r="H791" i="1"/>
  <c r="G873" i="1"/>
  <c r="H150" i="1"/>
  <c r="H617" i="1"/>
  <c r="H418" i="1"/>
  <c r="H88" i="1"/>
  <c r="H222" i="1"/>
  <c r="H936" i="1"/>
  <c r="H152" i="1"/>
  <c r="H916" i="1"/>
  <c r="G517" i="1"/>
  <c r="G435" i="1"/>
  <c r="G198" i="1"/>
  <c r="K198" i="1" s="1"/>
  <c r="G27" i="1"/>
  <c r="H868" i="1"/>
  <c r="H368" i="1"/>
  <c r="G450" i="1"/>
  <c r="G263" i="1"/>
  <c r="G325" i="1"/>
  <c r="H518" i="1"/>
  <c r="G480" i="1"/>
  <c r="G120" i="1"/>
  <c r="H235" i="1"/>
  <c r="G331" i="1"/>
  <c r="G384" i="1"/>
  <c r="H765" i="1"/>
  <c r="G725" i="1"/>
  <c r="H596" i="1"/>
  <c r="G723" i="1"/>
  <c r="H621" i="1"/>
  <c r="H743" i="1"/>
  <c r="G923" i="1"/>
  <c r="G645" i="1"/>
  <c r="G1003" i="1"/>
  <c r="H809" i="1"/>
  <c r="H672" i="1"/>
  <c r="G732" i="1"/>
  <c r="G658" i="1"/>
  <c r="G707" i="1"/>
  <c r="G749" i="1"/>
  <c r="G682" i="1"/>
  <c r="H901" i="1"/>
  <c r="H875" i="1"/>
  <c r="G984" i="1"/>
  <c r="H950" i="1"/>
  <c r="G880" i="1"/>
  <c r="G919" i="1"/>
  <c r="G917" i="1"/>
  <c r="H959" i="1"/>
  <c r="H963" i="1"/>
  <c r="H1000" i="1"/>
  <c r="G305" i="1"/>
  <c r="H184" i="1"/>
  <c r="H70" i="1"/>
  <c r="G768" i="1"/>
  <c r="G313" i="1"/>
  <c r="G262" i="1"/>
  <c r="G808" i="1"/>
  <c r="H688" i="1"/>
  <c r="G686" i="1"/>
  <c r="G589" i="1"/>
  <c r="G550" i="1"/>
  <c r="G349" i="1"/>
  <c r="H183" i="1"/>
  <c r="G49" i="1"/>
  <c r="G19" i="1"/>
  <c r="H358" i="1"/>
  <c r="G438" i="1"/>
  <c r="G409" i="1"/>
  <c r="H454" i="1"/>
  <c r="H571" i="1"/>
  <c r="G700" i="1"/>
  <c r="G121" i="1"/>
  <c r="H236" i="1"/>
  <c r="H332" i="1"/>
  <c r="H583" i="1"/>
  <c r="G766" i="1"/>
  <c r="G905" i="1"/>
  <c r="H597" i="1"/>
  <c r="H724" i="1"/>
  <c r="H622" i="1"/>
  <c r="H744" i="1"/>
  <c r="H646" i="1"/>
  <c r="G741" i="1"/>
  <c r="H892" i="1"/>
  <c r="G772" i="1"/>
  <c r="G745" i="1"/>
  <c r="G843" i="1"/>
  <c r="G750" i="1"/>
  <c r="H779" i="1"/>
  <c r="G876" i="1"/>
  <c r="G992" i="1"/>
  <c r="G951" i="1"/>
  <c r="H881" i="1"/>
  <c r="H895" i="1"/>
  <c r="G869" i="1"/>
  <c r="H960" i="1"/>
  <c r="H391" i="1"/>
  <c r="G54" i="1"/>
  <c r="G716" i="1"/>
  <c r="G216" i="1"/>
  <c r="H904" i="1"/>
  <c r="G660" i="1"/>
  <c r="G751" i="1"/>
  <c r="H824" i="1"/>
  <c r="H929" i="1"/>
  <c r="G952" i="1"/>
  <c r="H941" i="1"/>
  <c r="G962" i="1"/>
  <c r="H171" i="1"/>
  <c r="H182" i="1"/>
  <c r="H85" i="1"/>
  <c r="H29" i="1"/>
  <c r="G510" i="1"/>
  <c r="H729" i="1"/>
  <c r="H353" i="1"/>
  <c r="G168" i="1"/>
  <c r="G43" i="1"/>
  <c r="H308" i="1"/>
  <c r="G534" i="1"/>
  <c r="G352" i="1"/>
  <c r="H370" i="1"/>
  <c r="G625" i="1"/>
  <c r="H691" i="1"/>
  <c r="H415" i="1"/>
  <c r="G251" i="1"/>
  <c r="G123" i="1"/>
  <c r="G577" i="1"/>
  <c r="G830" i="1"/>
  <c r="G710" i="1"/>
  <c r="G752" i="1"/>
  <c r="G938" i="1"/>
  <c r="G883" i="1"/>
  <c r="H997" i="1"/>
  <c r="H169" i="1"/>
  <c r="G181" i="1"/>
  <c r="G28" i="1"/>
  <c r="G56" i="1"/>
  <c r="G145" i="1"/>
  <c r="H321" i="1"/>
  <c r="G156" i="1"/>
  <c r="G42" i="1"/>
  <c r="H50" i="1"/>
  <c r="K50" i="1" s="1"/>
  <c r="H948" i="1"/>
  <c r="G261" i="1"/>
  <c r="K261" i="1" s="1"/>
  <c r="G856" i="1"/>
  <c r="G839" i="1"/>
  <c r="G135" i="1"/>
  <c r="G65" i="1"/>
  <c r="G126" i="1"/>
  <c r="H320" i="1"/>
  <c r="G478" i="1"/>
  <c r="G671" i="1"/>
  <c r="H985" i="1"/>
  <c r="G595" i="1"/>
  <c r="G562" i="1"/>
  <c r="G600" i="1"/>
  <c r="G638" i="1"/>
  <c r="G609" i="1"/>
  <c r="G802" i="1"/>
  <c r="G676" i="1"/>
  <c r="H954" i="1"/>
  <c r="H865" i="1"/>
  <c r="H970" i="1"/>
  <c r="H975" i="1"/>
  <c r="H105" i="1"/>
  <c r="G179" i="1"/>
  <c r="H426" i="1"/>
  <c r="H38" i="1"/>
  <c r="H819" i="1"/>
  <c r="H777" i="1"/>
  <c r="H90" i="1"/>
  <c r="G429" i="1"/>
  <c r="G232" i="1"/>
  <c r="G407" i="1"/>
  <c r="G479" i="1"/>
  <c r="H572" i="1"/>
  <c r="G328" i="1"/>
  <c r="H434" i="1"/>
  <c r="G501" i="1"/>
  <c r="G134" i="1"/>
  <c r="H192" i="1"/>
  <c r="H347" i="1"/>
  <c r="H461" i="1"/>
  <c r="G563" i="1"/>
  <c r="H639" i="1"/>
  <c r="H721" i="1"/>
  <c r="G706" i="1"/>
  <c r="H734" i="1"/>
  <c r="H857" i="1"/>
  <c r="H946" i="1"/>
  <c r="G899" i="1"/>
  <c r="H21" i="1"/>
  <c r="H94" i="1"/>
  <c r="H35" i="1"/>
  <c r="G845" i="1"/>
  <c r="G515" i="1"/>
  <c r="G375" i="1"/>
  <c r="G659" i="1"/>
  <c r="G404" i="1"/>
  <c r="G153" i="1"/>
  <c r="G282" i="1"/>
  <c r="G656" i="1"/>
  <c r="G549" i="1"/>
  <c r="H357" i="1"/>
  <c r="G322" i="1"/>
  <c r="G481" i="1"/>
  <c r="G619" i="1"/>
  <c r="G244" i="1"/>
  <c r="G535" i="1"/>
  <c r="G667" i="1"/>
  <c r="G833" i="1"/>
  <c r="G773" i="1"/>
  <c r="G713" i="1"/>
  <c r="G755" i="1"/>
  <c r="H955" i="1"/>
  <c r="G878" i="1"/>
  <c r="H909" i="1"/>
  <c r="G867" i="1"/>
  <c r="H913" i="1"/>
  <c r="G969" i="1"/>
  <c r="H40" i="1"/>
  <c r="H314" i="1"/>
  <c r="H167" i="1"/>
  <c r="G355" i="1"/>
  <c r="H14" i="1"/>
  <c r="H811" i="1"/>
  <c r="G371" i="1"/>
  <c r="G221" i="1"/>
  <c r="G111" i="1"/>
  <c r="H324" i="1"/>
  <c r="G176" i="1"/>
  <c r="G269" i="1"/>
  <c r="G136" i="1"/>
  <c r="G482" i="1"/>
  <c r="G526" i="1"/>
  <c r="G598" i="1"/>
  <c r="H886" i="1"/>
  <c r="G914" i="1"/>
  <c r="G247" i="1"/>
  <c r="G25" i="1"/>
  <c r="G348" i="1"/>
  <c r="G68" i="1"/>
  <c r="G603" i="1"/>
  <c r="G709" i="1"/>
  <c r="G882" i="1"/>
  <c r="H307" i="1"/>
  <c r="H262" i="1"/>
  <c r="H109" i="1"/>
  <c r="G446" i="1"/>
  <c r="G498" i="1"/>
  <c r="H186" i="1"/>
  <c r="G234" i="1"/>
  <c r="H270" i="1"/>
  <c r="G476" i="1"/>
  <c r="H267" i="1"/>
  <c r="G303" i="1"/>
  <c r="G346" i="1"/>
  <c r="G527" i="1"/>
  <c r="H301" i="1"/>
  <c r="H524" i="1"/>
  <c r="H607" i="1"/>
  <c r="G615" i="1"/>
  <c r="G623" i="1"/>
  <c r="G758" i="1"/>
  <c r="H806" i="1"/>
  <c r="G665" i="1"/>
  <c r="H784" i="1"/>
  <c r="G894" i="1"/>
  <c r="H998" i="1"/>
  <c r="H995" i="1"/>
  <c r="G991" i="1"/>
  <c r="H483" i="1"/>
  <c r="G224" i="1"/>
  <c r="H224" i="1"/>
  <c r="G207" i="1"/>
  <c r="H207" i="1"/>
  <c r="H363" i="1"/>
  <c r="G363" i="1"/>
  <c r="H536" i="1"/>
  <c r="G536" i="1"/>
  <c r="G680" i="1"/>
  <c r="H680" i="1"/>
  <c r="H778" i="1"/>
  <c r="G778" i="1"/>
  <c r="H753" i="1"/>
  <c r="G73" i="1"/>
  <c r="H73" i="1"/>
  <c r="G79" i="1"/>
  <c r="H79" i="1"/>
  <c r="G624" i="1"/>
  <c r="H624" i="1"/>
  <c r="H562" i="1"/>
  <c r="H810" i="1"/>
  <c r="G977" i="1"/>
  <c r="H828" i="1"/>
  <c r="H754" i="1"/>
  <c r="G785" i="1"/>
  <c r="H931" i="1"/>
  <c r="G980" i="1"/>
  <c r="G976" i="1"/>
  <c r="H507" i="1"/>
  <c r="G507" i="1"/>
  <c r="H103" i="1"/>
  <c r="G103" i="1"/>
  <c r="G72" i="1"/>
  <c r="H72" i="1"/>
  <c r="H419" i="1"/>
  <c r="H166" i="1"/>
  <c r="H427" i="1"/>
  <c r="G427" i="1"/>
  <c r="G78" i="1"/>
  <c r="H78" i="1"/>
  <c r="G494" i="1"/>
  <c r="H494" i="1"/>
  <c r="H687" i="1"/>
  <c r="G687" i="1"/>
  <c r="G601" i="1"/>
  <c r="H601" i="1"/>
  <c r="G812" i="1"/>
  <c r="H812" i="1"/>
  <c r="H492" i="1"/>
  <c r="G492" i="1"/>
  <c r="H174" i="1"/>
  <c r="G174" i="1"/>
  <c r="G524" i="1"/>
  <c r="G596" i="1"/>
  <c r="H627" i="1"/>
  <c r="G627" i="1"/>
  <c r="H666" i="1"/>
  <c r="G666" i="1"/>
  <c r="G733" i="1"/>
  <c r="G943" i="1"/>
  <c r="G847" i="1"/>
  <c r="H671" i="1"/>
  <c r="H476" i="1"/>
  <c r="G301" i="1"/>
  <c r="G231" i="1"/>
  <c r="H491" i="1"/>
  <c r="G491" i="1"/>
  <c r="H316" i="1"/>
  <c r="K316" i="1" s="1"/>
  <c r="H245" i="1"/>
  <c r="G245" i="1"/>
  <c r="G162" i="1"/>
  <c r="H43" i="1"/>
  <c r="H727" i="1"/>
  <c r="G727" i="1"/>
  <c r="H16" i="1"/>
  <c r="G137" i="1"/>
  <c r="H137" i="1"/>
  <c r="H413" i="1"/>
  <c r="G413" i="1"/>
  <c r="H684" i="1"/>
  <c r="G684" i="1"/>
  <c r="H707" i="1"/>
  <c r="H146" i="1"/>
  <c r="G146" i="1"/>
  <c r="G97" i="1"/>
  <c r="H97" i="1"/>
  <c r="H420" i="1"/>
  <c r="G420" i="1"/>
  <c r="G460" i="1"/>
  <c r="H485" i="1"/>
  <c r="G485" i="1"/>
  <c r="G585" i="1"/>
  <c r="H585" i="1"/>
  <c r="G567" i="1"/>
  <c r="G854" i="1"/>
  <c r="H745" i="1"/>
  <c r="G724" i="1"/>
  <c r="G622" i="1"/>
  <c r="H101" i="1"/>
  <c r="G101" i="1"/>
  <c r="H719" i="1"/>
  <c r="H130" i="1"/>
  <c r="G130" i="1"/>
  <c r="G256" i="1"/>
  <c r="H256" i="1"/>
  <c r="G337" i="1"/>
  <c r="H337" i="1"/>
  <c r="G613" i="1"/>
  <c r="H613" i="1"/>
  <c r="H484" i="1"/>
  <c r="G484" i="1"/>
  <c r="G634" i="1"/>
  <c r="H634" i="1"/>
  <c r="H799" i="1"/>
  <c r="G799" i="1"/>
  <c r="G672" i="1"/>
  <c r="G201" i="1"/>
  <c r="H201" i="1"/>
  <c r="G616" i="1"/>
  <c r="H616" i="1"/>
  <c r="H905" i="1"/>
  <c r="G597" i="1"/>
  <c r="G639" i="1"/>
  <c r="H478" i="1"/>
  <c r="G106" i="1"/>
  <c r="G641" i="1"/>
  <c r="H217" i="1"/>
  <c r="G217" i="1"/>
  <c r="G144" i="1"/>
  <c r="H144" i="1"/>
  <c r="H18" i="1"/>
  <c r="G18" i="1"/>
  <c r="G411" i="1"/>
  <c r="H411" i="1"/>
  <c r="H807" i="1"/>
  <c r="G807" i="1"/>
  <c r="G775" i="1"/>
  <c r="H775" i="1"/>
  <c r="G809" i="1"/>
  <c r="H587" i="1"/>
  <c r="G587" i="1"/>
  <c r="H366" i="1"/>
  <c r="H525" i="1"/>
  <c r="G525" i="1"/>
  <c r="H537" i="1"/>
  <c r="H545" i="1"/>
  <c r="H386" i="1"/>
  <c r="G295" i="1"/>
  <c r="H488" i="1"/>
  <c r="H355" i="1"/>
  <c r="G143" i="1"/>
  <c r="H36" i="1"/>
  <c r="G36" i="1"/>
  <c r="H17" i="1"/>
  <c r="G17" i="1"/>
  <c r="G113" i="1"/>
  <c r="H113" i="1"/>
  <c r="H288" i="1"/>
  <c r="G288" i="1"/>
  <c r="G470" i="1"/>
  <c r="H470" i="1"/>
  <c r="H544" i="1"/>
  <c r="G544" i="1"/>
  <c r="H720" i="1"/>
  <c r="G720" i="1"/>
  <c r="H387" i="1"/>
  <c r="G387" i="1"/>
  <c r="G500" i="1"/>
  <c r="H500" i="1"/>
  <c r="G243" i="1"/>
  <c r="G695" i="1"/>
  <c r="H180" i="1"/>
  <c r="G586" i="1"/>
  <c r="G112" i="1"/>
  <c r="H255" i="1"/>
  <c r="G323" i="1"/>
  <c r="H423" i="1"/>
  <c r="G445" i="1"/>
  <c r="H493" i="1"/>
  <c r="G928" i="1"/>
  <c r="G230" i="1"/>
  <c r="H336" i="1"/>
  <c r="H380" i="1"/>
  <c r="H405" i="1"/>
  <c r="G477" i="1"/>
  <c r="H209" i="1"/>
  <c r="H326" i="1"/>
  <c r="H340" i="1"/>
  <c r="H365" i="1"/>
  <c r="H432" i="1"/>
  <c r="G452" i="1"/>
  <c r="H475" i="1"/>
  <c r="H499" i="1"/>
  <c r="H330" i="1"/>
  <c r="H410" i="1"/>
  <c r="H522" i="1"/>
  <c r="G557" i="1"/>
  <c r="H119" i="1"/>
  <c r="H241" i="1"/>
  <c r="H273" i="1"/>
  <c r="H300" i="1"/>
  <c r="H412" i="1"/>
  <c r="G483" i="1"/>
  <c r="H523" i="1"/>
  <c r="G556" i="1"/>
  <c r="G561" i="1"/>
  <c r="G834" i="1"/>
  <c r="G901" i="1"/>
  <c r="G817" i="1"/>
  <c r="G987" i="1"/>
  <c r="G167" i="1"/>
  <c r="H25" i="1"/>
  <c r="H68" i="1"/>
  <c r="G418" i="1"/>
  <c r="H310" i="1"/>
  <c r="H318" i="1"/>
  <c r="G426" i="1"/>
  <c r="H512" i="1"/>
  <c r="H400" i="1"/>
  <c r="H496" i="1"/>
  <c r="H348" i="1"/>
  <c r="G767" i="1"/>
  <c r="G617" i="1"/>
  <c r="H647" i="1"/>
  <c r="G735" i="1"/>
  <c r="G961" i="1"/>
  <c r="G993" i="1"/>
  <c r="G283" i="1"/>
  <c r="G200" i="1"/>
  <c r="G202" i="1"/>
  <c r="G59" i="1"/>
  <c r="G155" i="1"/>
  <c r="H446" i="1"/>
  <c r="H156" i="1"/>
  <c r="H311" i="1"/>
  <c r="G164" i="1"/>
  <c r="H233" i="1"/>
  <c r="H265" i="1"/>
  <c r="H297" i="1"/>
  <c r="H210" i="1"/>
  <c r="H341" i="1"/>
  <c r="H383" i="1"/>
  <c r="H502" i="1"/>
  <c r="H333" i="1"/>
  <c r="H569" i="1"/>
  <c r="G743" i="1"/>
  <c r="H564" i="1"/>
  <c r="H757" i="1"/>
  <c r="H578" i="1"/>
  <c r="H629" i="1"/>
  <c r="H668" i="1"/>
  <c r="H760" i="1"/>
  <c r="H657" i="1"/>
  <c r="H748" i="1"/>
  <c r="H850" i="1"/>
  <c r="H888" i="1"/>
  <c r="G836" i="1"/>
  <c r="G967" i="1"/>
  <c r="H89" i="1"/>
  <c r="G353" i="1"/>
  <c r="H277" i="1"/>
  <c r="G14" i="1"/>
  <c r="H220" i="1"/>
  <c r="G312" i="1"/>
  <c r="H397" i="1"/>
  <c r="G291" i="1"/>
  <c r="H377" i="1"/>
  <c r="G433" i="1"/>
  <c r="G453" i="1"/>
  <c r="H173" i="1"/>
  <c r="H362" i="1"/>
  <c r="H437" i="1"/>
  <c r="G457" i="1"/>
  <c r="H520" i="1"/>
  <c r="G584" i="1"/>
  <c r="H133" i="1"/>
  <c r="H187" i="1"/>
  <c r="H211" i="1"/>
  <c r="H239" i="1"/>
  <c r="H271" i="1"/>
  <c r="H342" i="1"/>
  <c r="H439" i="1"/>
  <c r="H503" i="1"/>
  <c r="G124" i="1"/>
  <c r="G165" i="1"/>
  <c r="H214" i="1"/>
  <c r="H441" i="1"/>
  <c r="H504" i="1"/>
  <c r="G528" i="1"/>
  <c r="G532" i="1"/>
  <c r="G570" i="1"/>
  <c r="G789" i="1"/>
  <c r="H579" i="1"/>
  <c r="G875" i="1"/>
  <c r="H630" i="1"/>
  <c r="G13" i="1"/>
  <c r="H285" i="1"/>
  <c r="G321" i="1"/>
  <c r="H374" i="1"/>
  <c r="H228" i="1"/>
  <c r="G740" i="1"/>
  <c r="G235" i="1"/>
  <c r="G267" i="1"/>
  <c r="G299" i="1"/>
  <c r="H497" i="1"/>
  <c r="H117" i="1"/>
  <c r="H188" i="1"/>
  <c r="H212" i="1"/>
  <c r="H240" i="1"/>
  <c r="G215" i="1"/>
  <c r="H367" i="1"/>
  <c r="G566" i="1"/>
  <c r="G705" i="1"/>
  <c r="H642" i="1"/>
  <c r="G729" i="1"/>
  <c r="H466" i="1"/>
  <c r="H487" i="1"/>
  <c r="L487" i="1" s="1"/>
  <c r="H132" i="1"/>
  <c r="G12" i="1"/>
  <c r="G116" i="1"/>
  <c r="H568" i="1"/>
  <c r="H286" i="1"/>
  <c r="G314" i="1"/>
  <c r="G430" i="1"/>
  <c r="H293" i="1"/>
  <c r="G327" i="1"/>
  <c r="G790" i="1"/>
  <c r="G339" i="1"/>
  <c r="H459" i="1"/>
  <c r="H609" i="1"/>
  <c r="H189" i="1"/>
  <c r="H443" i="1"/>
  <c r="H662" i="1"/>
  <c r="H560" i="1"/>
  <c r="G621" i="1"/>
  <c r="H542" i="1"/>
  <c r="H576" i="1"/>
  <c r="H643" i="1"/>
  <c r="H663" i="1"/>
  <c r="H692" i="1"/>
  <c r="H925" i="1"/>
  <c r="H670" i="1"/>
  <c r="H826" i="1"/>
  <c r="G820" i="1"/>
  <c r="H884" i="1"/>
  <c r="H915" i="1"/>
  <c r="H978" i="1"/>
  <c r="G1002" i="1"/>
  <c r="H989" i="1"/>
  <c r="G944" i="1"/>
  <c r="G998" i="1"/>
  <c r="H168" i="1"/>
  <c r="G347" i="1"/>
  <c r="G514" i="1"/>
  <c r="H514" i="1"/>
  <c r="G227" i="1"/>
  <c r="H227" i="1"/>
  <c r="G259" i="1"/>
  <c r="H259" i="1"/>
  <c r="H359" i="1"/>
  <c r="G359" i="1"/>
  <c r="G717" i="1"/>
  <c r="G441" i="1"/>
  <c r="G493" i="1"/>
  <c r="G300" i="1"/>
  <c r="G214" i="1"/>
  <c r="G48" i="1"/>
  <c r="G271" i="1"/>
  <c r="H291" i="1"/>
  <c r="G281" i="1"/>
  <c r="H281" i="1"/>
  <c r="H438" i="1"/>
  <c r="G373" i="1"/>
  <c r="H373" i="1"/>
  <c r="H490" i="1"/>
  <c r="G490" i="1"/>
  <c r="H203" i="1"/>
  <c r="G203" i="1"/>
  <c r="H690" i="1"/>
  <c r="G690" i="1"/>
  <c r="G246" i="1"/>
  <c r="H246" i="1"/>
  <c r="G278" i="1"/>
  <c r="H278" i="1"/>
  <c r="G350" i="1"/>
  <c r="H350" i="1"/>
  <c r="G389" i="1"/>
  <c r="H389" i="1"/>
  <c r="G464" i="1"/>
  <c r="H464" i="1"/>
  <c r="G632" i="1"/>
  <c r="H65" i="1"/>
  <c r="G422" i="1"/>
  <c r="H422" i="1"/>
  <c r="H325" i="1"/>
  <c r="H530" i="1"/>
  <c r="G530" i="1"/>
  <c r="H465" i="1"/>
  <c r="G465" i="1"/>
  <c r="G62" i="1"/>
  <c r="H62" i="1"/>
  <c r="H652" i="1"/>
  <c r="G652" i="1"/>
  <c r="H223" i="1"/>
  <c r="G223" i="1"/>
  <c r="G315" i="1"/>
  <c r="H315" i="1"/>
  <c r="H469" i="1"/>
  <c r="G469" i="1"/>
  <c r="G206" i="1"/>
  <c r="H206" i="1"/>
  <c r="G362" i="1"/>
  <c r="G475" i="1"/>
  <c r="G405" i="1"/>
  <c r="G320" i="1"/>
  <c r="G239" i="1"/>
  <c r="H453" i="1"/>
  <c r="H230" i="1"/>
  <c r="G255" i="1"/>
  <c r="H92" i="1"/>
  <c r="G92" i="1"/>
  <c r="H266" i="1"/>
  <c r="H298" i="1"/>
  <c r="H136" i="1"/>
  <c r="H384" i="1"/>
  <c r="G444" i="1"/>
  <c r="H444" i="1"/>
  <c r="G437" i="1"/>
  <c r="G77" i="1"/>
  <c r="H77" i="1"/>
  <c r="G51" i="1"/>
  <c r="H51" i="1"/>
  <c r="G289" i="1"/>
  <c r="H289" i="1"/>
  <c r="H356" i="1"/>
  <c r="G356" i="1"/>
  <c r="G447" i="1"/>
  <c r="H447" i="1"/>
  <c r="G495" i="1"/>
  <c r="H495" i="1"/>
  <c r="G173" i="1"/>
  <c r="G264" i="1"/>
  <c r="H264" i="1"/>
  <c r="G296" i="1"/>
  <c r="H296" i="1"/>
  <c r="H338" i="1"/>
  <c r="G338" i="1"/>
  <c r="H364" i="1"/>
  <c r="G364" i="1"/>
  <c r="H519" i="1"/>
  <c r="G519" i="1"/>
  <c r="H162" i="1"/>
  <c r="G187" i="1"/>
  <c r="G211" i="1"/>
  <c r="G342" i="1"/>
  <c r="H477" i="1"/>
  <c r="H557" i="1"/>
  <c r="H99" i="1"/>
  <c r="G99" i="1"/>
  <c r="H312" i="1"/>
  <c r="H195" i="1"/>
  <c r="G195" i="1"/>
  <c r="H287" i="1"/>
  <c r="G287" i="1"/>
  <c r="G294" i="1"/>
  <c r="H294" i="1"/>
  <c r="H234" i="1"/>
  <c r="H345" i="1"/>
  <c r="H556" i="1"/>
  <c r="H457" i="1"/>
  <c r="G499" i="1"/>
  <c r="H199" i="1"/>
  <c r="H450" i="1"/>
  <c r="H142" i="1"/>
  <c r="G142" i="1"/>
  <c r="H129" i="1"/>
  <c r="G129" i="1"/>
  <c r="G553" i="1"/>
  <c r="H553" i="1"/>
  <c r="H160" i="1"/>
  <c r="G160" i="1"/>
  <c r="G548" i="1"/>
  <c r="H548" i="1"/>
  <c r="G607" i="1"/>
  <c r="H452" i="1"/>
  <c r="G377" i="1"/>
  <c r="G436" i="1"/>
  <c r="G317" i="1"/>
  <c r="H232" i="1"/>
  <c r="G417" i="1"/>
  <c r="H417" i="1"/>
  <c r="H197" i="1"/>
  <c r="G197" i="1"/>
  <c r="H112" i="1"/>
  <c r="G326" i="1"/>
  <c r="G434" i="1"/>
  <c r="G454" i="1"/>
  <c r="G332" i="1"/>
  <c r="H458" i="1"/>
  <c r="H328" i="1"/>
  <c r="H408" i="1"/>
  <c r="H480" i="1"/>
  <c r="G504" i="1"/>
  <c r="H532" i="1"/>
  <c r="G611" i="1"/>
  <c r="H611" i="1"/>
  <c r="H108" i="1"/>
  <c r="H134" i="1"/>
  <c r="H279" i="1"/>
  <c r="G279" i="1"/>
  <c r="H343" i="1"/>
  <c r="H442" i="1"/>
  <c r="H481" i="1"/>
  <c r="G505" i="1"/>
  <c r="H505" i="1"/>
  <c r="G770" i="1"/>
  <c r="H770" i="1"/>
  <c r="G571" i="1"/>
  <c r="G654" i="1"/>
  <c r="H592" i="1"/>
  <c r="H619" i="1"/>
  <c r="H390" i="1"/>
  <c r="H251" i="1"/>
  <c r="G511" i="1"/>
  <c r="H511" i="1"/>
  <c r="G110" i="1"/>
  <c r="H323" i="1"/>
  <c r="H46" i="1"/>
  <c r="G46" i="1"/>
  <c r="H205" i="1"/>
  <c r="G192" i="1"/>
  <c r="G236" i="1"/>
  <c r="G268" i="1"/>
  <c r="G410" i="1"/>
  <c r="G439" i="1"/>
  <c r="H498" i="1"/>
  <c r="G522" i="1"/>
  <c r="G241" i="1"/>
  <c r="G273" i="1"/>
  <c r="H409" i="1"/>
  <c r="H521" i="1"/>
  <c r="H118" i="1"/>
  <c r="H280" i="1"/>
  <c r="G280" i="1"/>
  <c r="G368" i="1"/>
  <c r="H482" i="1"/>
  <c r="H559" i="1"/>
  <c r="H593" i="1"/>
  <c r="G646" i="1"/>
  <c r="H722" i="1"/>
  <c r="H763" i="1"/>
  <c r="H730" i="1"/>
  <c r="L730" i="1" s="1"/>
  <c r="H833" i="1"/>
  <c r="H776" i="1"/>
  <c r="H713" i="1"/>
  <c r="H751" i="1"/>
  <c r="G782" i="1"/>
  <c r="G886" i="1"/>
  <c r="H937" i="1"/>
  <c r="L937" i="1" s="1"/>
  <c r="H878" i="1"/>
  <c r="G973" i="1"/>
  <c r="G196" i="1"/>
  <c r="G86" i="1"/>
  <c r="H86" i="1"/>
  <c r="G45" i="1"/>
  <c r="H45" i="1"/>
  <c r="H141" i="1"/>
  <c r="G158" i="1"/>
  <c r="G471" i="1"/>
  <c r="H61" i="1"/>
  <c r="G61" i="1"/>
  <c r="H32" i="1"/>
  <c r="G32" i="1"/>
  <c r="H200" i="1"/>
  <c r="H393" i="1"/>
  <c r="G393" i="1"/>
  <c r="G424" i="1"/>
  <c r="H424" i="1"/>
  <c r="G653" i="1"/>
  <c r="H653" i="1"/>
  <c r="H263" i="1"/>
  <c r="H381" i="1"/>
  <c r="G381" i="1"/>
  <c r="H406" i="1"/>
  <c r="G406" i="1"/>
  <c r="G210" i="1"/>
  <c r="G238" i="1"/>
  <c r="G270" i="1"/>
  <c r="H327" i="1"/>
  <c r="G341" i="1"/>
  <c r="G366" i="1"/>
  <c r="H433" i="1"/>
  <c r="H164" i="1"/>
  <c r="H299" i="1"/>
  <c r="H331" i="1"/>
  <c r="G443" i="1"/>
  <c r="H570" i="1"/>
  <c r="H120" i="1"/>
  <c r="G385" i="1"/>
  <c r="H385" i="1"/>
  <c r="H567" i="1"/>
  <c r="G765" i="1"/>
  <c r="H584" i="1"/>
  <c r="H615" i="1"/>
  <c r="G336" i="1"/>
  <c r="H305" i="1"/>
  <c r="G125" i="1"/>
  <c r="H382" i="1"/>
  <c r="H121" i="1"/>
  <c r="G138" i="1"/>
  <c r="H138" i="1"/>
  <c r="G275" i="1"/>
  <c r="H275" i="1"/>
  <c r="G568" i="1"/>
  <c r="H790" i="1"/>
  <c r="H928" i="1"/>
  <c r="H673" i="1"/>
  <c r="H708" i="1"/>
  <c r="G932" i="1"/>
  <c r="K932" i="1" s="1"/>
  <c r="H981" i="1"/>
  <c r="H992" i="1"/>
  <c r="H771" i="1"/>
  <c r="H179" i="1"/>
  <c r="H165" i="1"/>
  <c r="G401" i="1"/>
  <c r="H421" i="1"/>
  <c r="L421" i="1" s="1"/>
  <c r="G64" i="1"/>
  <c r="H893" i="1"/>
  <c r="H430" i="1"/>
  <c r="H248" i="1"/>
  <c r="G228" i="1"/>
  <c r="H126" i="1"/>
  <c r="G67" i="1"/>
  <c r="H67" i="1"/>
  <c r="G115" i="1"/>
  <c r="H115" i="1"/>
  <c r="H218" i="1"/>
  <c r="G218" i="1"/>
  <c r="H250" i="1"/>
  <c r="G250" i="1"/>
  <c r="H282" i="1"/>
  <c r="G472" i="1"/>
  <c r="H472" i="1"/>
  <c r="G186" i="1"/>
  <c r="G209" i="1"/>
  <c r="G233" i="1"/>
  <c r="G265" i="1"/>
  <c r="G297" i="1"/>
  <c r="G365" i="1"/>
  <c r="H431" i="1"/>
  <c r="G459" i="1"/>
  <c r="G520" i="1"/>
  <c r="G117" i="1"/>
  <c r="H163" i="1"/>
  <c r="G163" i="1"/>
  <c r="G188" i="1"/>
  <c r="G212" i="1"/>
  <c r="G240" i="1"/>
  <c r="H272" i="1"/>
  <c r="G272" i="1"/>
  <c r="G383" i="1"/>
  <c r="G502" i="1"/>
  <c r="G193" i="1"/>
  <c r="H269" i="1"/>
  <c r="G333" i="1"/>
  <c r="G367" i="1"/>
  <c r="G461" i="1"/>
  <c r="H122" i="1"/>
  <c r="G194" i="1"/>
  <c r="H194" i="1"/>
  <c r="G276" i="1"/>
  <c r="H276" i="1"/>
  <c r="H303" i="1"/>
  <c r="G415" i="1"/>
  <c r="G486" i="1"/>
  <c r="H526" i="1"/>
  <c r="G398" i="1"/>
  <c r="H416" i="1"/>
  <c r="L416" i="1" s="1"/>
  <c r="G518" i="1"/>
  <c r="H506" i="1"/>
  <c r="H243" i="1"/>
  <c r="G147" i="1"/>
  <c r="H147" i="1"/>
  <c r="H612" i="1"/>
  <c r="G423" i="1"/>
  <c r="G220" i="1"/>
  <c r="H124" i="1"/>
  <c r="G219" i="1"/>
  <c r="H219" i="1"/>
  <c r="G358" i="1"/>
  <c r="H489" i="1"/>
  <c r="G489" i="1"/>
  <c r="G513" i="1"/>
  <c r="H513" i="1"/>
  <c r="H202" i="1"/>
  <c r="H226" i="1"/>
  <c r="G226" i="1"/>
  <c r="H290" i="1"/>
  <c r="G340" i="1"/>
  <c r="G432" i="1"/>
  <c r="G497" i="1"/>
  <c r="G133" i="1"/>
  <c r="G189" i="1"/>
  <c r="H361" i="1"/>
  <c r="H407" i="1"/>
  <c r="H456" i="1"/>
  <c r="H479" i="1"/>
  <c r="G503" i="1"/>
  <c r="G583" i="1"/>
  <c r="H107" i="1"/>
  <c r="H176" i="1"/>
  <c r="G302" i="1"/>
  <c r="G414" i="1"/>
  <c r="H123" i="1"/>
  <c r="G149" i="1"/>
  <c r="H149" i="1"/>
  <c r="H213" i="1"/>
  <c r="H440" i="1"/>
  <c r="H463" i="1"/>
  <c r="H527" i="1"/>
  <c r="H631" i="1"/>
  <c r="G631" i="1"/>
  <c r="G788" i="1"/>
  <c r="G581" i="1"/>
  <c r="G547" i="1"/>
  <c r="G697" i="1"/>
  <c r="G792" i="1"/>
  <c r="G855" i="1"/>
  <c r="H922" i="1"/>
  <c r="H700" i="1"/>
  <c r="H830" i="1"/>
  <c r="H876" i="1"/>
  <c r="G369" i="1"/>
  <c r="H425" i="1"/>
  <c r="L425" i="1" s="1"/>
  <c r="G284" i="1"/>
  <c r="H114" i="1"/>
  <c r="L114" i="1" s="1"/>
  <c r="G703" i="1"/>
  <c r="G929" i="1"/>
  <c r="G286" i="1"/>
  <c r="G670" i="1"/>
  <c r="G663" i="1"/>
  <c r="G560" i="1"/>
  <c r="H595" i="1"/>
  <c r="H637" i="1"/>
  <c r="H698" i="1"/>
  <c r="G757" i="1"/>
  <c r="H602" i="1"/>
  <c r="G602" i="1"/>
  <c r="H543" i="1"/>
  <c r="G551" i="1"/>
  <c r="G582" i="1"/>
  <c r="H794" i="1"/>
  <c r="H723" i="1"/>
  <c r="G764" i="1"/>
  <c r="G796" i="1"/>
  <c r="H870" i="1"/>
  <c r="H926" i="1"/>
  <c r="G798" i="1"/>
  <c r="H798" i="1"/>
  <c r="H801" i="1"/>
  <c r="H706" i="1"/>
  <c r="H661" i="1"/>
  <c r="G661" i="1"/>
  <c r="G689" i="1"/>
  <c r="H752" i="1"/>
  <c r="G783" i="1"/>
  <c r="H825" i="1"/>
  <c r="G827" i="1"/>
  <c r="G892" i="1"/>
  <c r="G930" i="1"/>
  <c r="H910" i="1"/>
  <c r="H952" i="1"/>
  <c r="H816" i="1"/>
  <c r="G885" i="1"/>
  <c r="H979" i="1"/>
  <c r="H958" i="1"/>
  <c r="H990" i="1"/>
  <c r="G963" i="1"/>
  <c r="H962" i="1"/>
  <c r="G999" i="1"/>
  <c r="G473" i="1"/>
  <c r="G335" i="1"/>
  <c r="K335" i="1" s="1"/>
  <c r="H247" i="1"/>
  <c r="G60" i="1"/>
  <c r="H60" i="1"/>
  <c r="H869" i="1"/>
  <c r="G529" i="1"/>
  <c r="H449" i="1"/>
  <c r="H375" i="1"/>
  <c r="H768" i="1"/>
  <c r="G466" i="1"/>
  <c r="G157" i="1"/>
  <c r="H769" i="1"/>
  <c r="G496" i="1"/>
  <c r="G402" i="1"/>
  <c r="G260" i="1"/>
  <c r="G69" i="1"/>
  <c r="H69" i="1"/>
  <c r="G810" i="1"/>
  <c r="H574" i="1"/>
  <c r="H785" i="1"/>
  <c r="G891" i="1"/>
  <c r="G537" i="1"/>
  <c r="H638" i="1"/>
  <c r="H561" i="1"/>
  <c r="G629" i="1"/>
  <c r="G648" i="1"/>
  <c r="H566" i="1"/>
  <c r="H645" i="1"/>
  <c r="H665" i="1"/>
  <c r="H740" i="1"/>
  <c r="H789" i="1"/>
  <c r="H927" i="1"/>
  <c r="H976" i="1"/>
  <c r="H705" i="1"/>
  <c r="H802" i="1"/>
  <c r="H842" i="1"/>
  <c r="H977" i="1"/>
  <c r="H676" i="1"/>
  <c r="H732" i="1"/>
  <c r="H682" i="1"/>
  <c r="H733" i="1"/>
  <c r="G784" i="1"/>
  <c r="G826" i="1"/>
  <c r="G828" i="1"/>
  <c r="H902" i="1"/>
  <c r="G931" i="1"/>
  <c r="H834" i="1"/>
  <c r="H911" i="1"/>
  <c r="H817" i="1"/>
  <c r="G865" i="1"/>
  <c r="G884" i="1"/>
  <c r="G915" i="1"/>
  <c r="H836" i="1"/>
  <c r="H864" i="1"/>
  <c r="H896" i="1"/>
  <c r="H917" i="1"/>
  <c r="H991" i="1"/>
  <c r="G964" i="1"/>
  <c r="H944" i="1"/>
  <c r="G1000" i="1"/>
  <c r="H334" i="1"/>
  <c r="G292" i="1"/>
  <c r="H181" i="1"/>
  <c r="H718" i="1"/>
  <c r="H716" i="1"/>
  <c r="H528" i="1"/>
  <c r="G306" i="1"/>
  <c r="G258" i="1"/>
  <c r="G208" i="1"/>
  <c r="G762" i="1"/>
  <c r="G512" i="1"/>
  <c r="G394" i="1"/>
  <c r="L394" i="1" s="1"/>
  <c r="G252" i="1"/>
  <c r="G148" i="1"/>
  <c r="H139" i="1"/>
  <c r="H28" i="1"/>
  <c r="G569" i="1"/>
  <c r="G558" i="1"/>
  <c r="G636" i="1"/>
  <c r="G925" i="1"/>
  <c r="G539" i="1"/>
  <c r="H640" i="1"/>
  <c r="H725" i="1"/>
  <c r="H538" i="1"/>
  <c r="H623" i="1"/>
  <c r="G642" i="1"/>
  <c r="H577" i="1"/>
  <c r="G742" i="1"/>
  <c r="G978" i="1"/>
  <c r="H674" i="1"/>
  <c r="H726" i="1"/>
  <c r="H678" i="1"/>
  <c r="G734" i="1"/>
  <c r="H844" i="1"/>
  <c r="G904" i="1"/>
  <c r="G909" i="1"/>
  <c r="G941" i="1"/>
  <c r="H858" i="1"/>
  <c r="G913" i="1"/>
  <c r="H947" i="1"/>
  <c r="G989" i="1"/>
  <c r="G838" i="1"/>
  <c r="H866" i="1"/>
  <c r="H898" i="1"/>
  <c r="H919" i="1"/>
  <c r="G954" i="1"/>
  <c r="G966" i="1"/>
  <c r="H965" i="1"/>
  <c r="H969" i="1"/>
  <c r="H994" i="1"/>
  <c r="H399" i="1"/>
  <c r="G172" i="1"/>
  <c r="G85" i="1"/>
  <c r="H606" i="1"/>
  <c r="G304" i="1"/>
  <c r="G185" i="1"/>
  <c r="H242" i="1"/>
  <c r="H100" i="1"/>
  <c r="H820" i="1"/>
  <c r="H710" i="1"/>
  <c r="G736" i="1"/>
  <c r="G756" i="1"/>
  <c r="G853" i="1"/>
  <c r="G1001" i="1"/>
  <c r="H945" i="1"/>
  <c r="G953" i="1"/>
  <c r="H938" i="1"/>
  <c r="G897" i="1"/>
  <c r="G918" i="1"/>
  <c r="H920" i="1"/>
  <c r="G955" i="1"/>
  <c r="H983" i="1"/>
  <c r="H986" i="1"/>
  <c r="H1003" i="1"/>
  <c r="G970" i="1"/>
  <c r="G995" i="1"/>
  <c r="H766" i="1"/>
  <c r="H274" i="1"/>
  <c r="H24" i="1"/>
  <c r="G24" i="1"/>
  <c r="H588" i="1"/>
  <c r="G400" i="1"/>
  <c r="G318" i="1"/>
  <c r="G249" i="1"/>
  <c r="G184" i="1"/>
  <c r="G23" i="1"/>
  <c r="H225" i="1"/>
  <c r="H131" i="1"/>
  <c r="H591" i="1"/>
  <c r="H533" i="1"/>
  <c r="H575" i="1"/>
  <c r="G668" i="1"/>
  <c r="G744" i="1"/>
  <c r="H786" i="1"/>
  <c r="H540" i="1"/>
  <c r="H758" i="1"/>
  <c r="G605" i="1"/>
  <c r="H649" i="1"/>
  <c r="G715" i="1"/>
  <c r="G739" i="1"/>
  <c r="G669" i="1"/>
  <c r="H761" i="1"/>
  <c r="H923" i="1"/>
  <c r="G803" i="1"/>
  <c r="H728" i="1"/>
  <c r="G748" i="1"/>
  <c r="G779" i="1"/>
  <c r="H831" i="1"/>
  <c r="H774" i="1"/>
  <c r="H658" i="1"/>
  <c r="H711" i="1"/>
  <c r="H749" i="1"/>
  <c r="H780" i="1"/>
  <c r="H804" i="1"/>
  <c r="G846" i="1"/>
  <c r="H889" i="1"/>
  <c r="K889" i="1" s="1"/>
  <c r="G935" i="1"/>
  <c r="H1002" i="1"/>
  <c r="G946" i="1"/>
  <c r="H860" i="1"/>
  <c r="H894" i="1"/>
  <c r="H939" i="1"/>
  <c r="H949" i="1"/>
  <c r="H861" i="1"/>
  <c r="H880" i="1"/>
  <c r="H818" i="1"/>
  <c r="G921" i="1"/>
  <c r="G956" i="1"/>
  <c r="H984" i="1"/>
  <c r="H987" i="1"/>
  <c r="G971" i="1"/>
  <c r="G996" i="1"/>
  <c r="H257" i="1"/>
  <c r="H128" i="1"/>
  <c r="H75" i="1"/>
  <c r="G75" i="1"/>
  <c r="G474" i="1"/>
  <c r="G392" i="1"/>
  <c r="G310" i="1"/>
  <c r="H451" i="1"/>
  <c r="G451" i="1"/>
  <c r="G109" i="1"/>
  <c r="G39" i="1"/>
  <c r="H39" i="1"/>
  <c r="H797" i="1"/>
  <c r="G542" i="1"/>
  <c r="G576" i="1"/>
  <c r="H620" i="1"/>
  <c r="H635" i="1"/>
  <c r="K635" i="1" s="1"/>
  <c r="H626" i="1"/>
  <c r="H759" i="1"/>
  <c r="G650" i="1"/>
  <c r="H741" i="1"/>
  <c r="G857" i="1"/>
  <c r="H924" i="1"/>
  <c r="G806" i="1"/>
  <c r="G657" i="1"/>
  <c r="H702" i="1"/>
  <c r="H772" i="1"/>
  <c r="H832" i="1"/>
  <c r="H903" i="1"/>
  <c r="H681" i="1"/>
  <c r="H712" i="1"/>
  <c r="H750" i="1"/>
  <c r="G781" i="1"/>
  <c r="G805" i="1"/>
  <c r="H872" i="1"/>
  <c r="H890" i="1"/>
  <c r="G907" i="1"/>
  <c r="G936" i="1"/>
  <c r="H877" i="1"/>
  <c r="G912" i="1"/>
  <c r="G895" i="1"/>
  <c r="H940" i="1"/>
  <c r="G819" i="1"/>
  <c r="G841" i="1"/>
  <c r="H914" i="1"/>
  <c r="G960" i="1"/>
  <c r="G957" i="1"/>
  <c r="G985" i="1"/>
  <c r="H988" i="1"/>
  <c r="H961" i="1"/>
  <c r="H993" i="1"/>
  <c r="H968" i="1"/>
  <c r="G972" i="1"/>
  <c r="G694" i="1"/>
  <c r="G374" i="1"/>
  <c r="H552" i="1"/>
  <c r="G391" i="1"/>
  <c r="G309" i="1"/>
  <c r="H215" i="1"/>
  <c r="G84" i="1"/>
  <c r="H76" i="1"/>
  <c r="H11" i="1"/>
  <c r="G11" i="1"/>
  <c r="N3" i="1" s="1"/>
  <c r="K1006" i="1" l="1"/>
  <c r="K1005" i="1"/>
  <c r="O1005" i="1" s="1"/>
  <c r="K1020" i="1"/>
  <c r="O1020" i="1" s="1"/>
  <c r="K1017" i="1"/>
  <c r="O1017" i="1" s="1"/>
  <c r="L1022" i="1"/>
  <c r="L1015" i="1"/>
  <c r="O1015" i="1" s="1"/>
  <c r="L1006" i="1"/>
  <c r="O1006" i="1" s="1"/>
  <c r="K1014" i="1"/>
  <c r="O1014" i="1" s="1"/>
  <c r="L1010" i="1"/>
  <c r="P1010" i="1" s="1"/>
  <c r="K1019" i="1"/>
  <c r="O1019" i="1" s="1"/>
  <c r="K199" i="1"/>
  <c r="K1008" i="1"/>
  <c r="O1008" i="1" s="1"/>
  <c r="K1018" i="1"/>
  <c r="O1018" i="1" s="1"/>
  <c r="P1018" i="1"/>
  <c r="S1018" i="1" s="1"/>
  <c r="K1013" i="1"/>
  <c r="O1013" i="1" s="1"/>
  <c r="K1022" i="1"/>
  <c r="O1022" i="1" s="1"/>
  <c r="K1023" i="1"/>
  <c r="O1023" i="1" s="1"/>
  <c r="P1019" i="1"/>
  <c r="S1019" i="1" s="1"/>
  <c r="P1005" i="1"/>
  <c r="S1005" i="1" s="1"/>
  <c r="K1012" i="1"/>
  <c r="O1012" i="1" s="1"/>
  <c r="K1004" i="1"/>
  <c r="O1004" i="1" s="1"/>
  <c r="P1006" i="1"/>
  <c r="P1017" i="1"/>
  <c r="S1017" i="1" s="1"/>
  <c r="K1009" i="1"/>
  <c r="O1009" i="1" s="1"/>
  <c r="K1007" i="1"/>
  <c r="O1007" i="1" s="1"/>
  <c r="L1021" i="1"/>
  <c r="P1021" i="1" s="1"/>
  <c r="K127" i="1"/>
  <c r="P1008" i="1"/>
  <c r="S1008" i="1" s="1"/>
  <c r="O1010" i="1"/>
  <c r="Q1010" i="1" s="1"/>
  <c r="P1020" i="1"/>
  <c r="S1020" i="1" s="1"/>
  <c r="T1019" i="1" s="1"/>
  <c r="K1011" i="1"/>
  <c r="O1011" i="1" s="1"/>
  <c r="L1016" i="1"/>
  <c r="P1016" i="1" s="1"/>
  <c r="K111" i="1"/>
  <c r="K906" i="1"/>
  <c r="K110" i="1"/>
  <c r="L64" i="1"/>
  <c r="K678" i="1"/>
  <c r="K933" i="1"/>
  <c r="K958" i="1"/>
  <c r="K155" i="1"/>
  <c r="K295" i="1"/>
  <c r="K41" i="1"/>
  <c r="K49" i="1"/>
  <c r="L545" i="1"/>
  <c r="L677" i="1"/>
  <c r="L370" i="1"/>
  <c r="L608" i="1"/>
  <c r="L683" i="1"/>
  <c r="L675" i="1"/>
  <c r="K404" i="1"/>
  <c r="K378" i="1"/>
  <c r="K403" i="1"/>
  <c r="L516" i="1"/>
  <c r="K369" i="1"/>
  <c r="K277" i="1"/>
  <c r="K88" i="1"/>
  <c r="K844" i="1"/>
  <c r="L982" i="1"/>
  <c r="K37" i="1"/>
  <c r="L688" i="1"/>
  <c r="K319" i="1"/>
  <c r="K554" i="1"/>
  <c r="K419" i="1"/>
  <c r="L41" i="1"/>
  <c r="K344" i="1"/>
  <c r="K388" i="1"/>
  <c r="K589" i="1"/>
  <c r="L633" i="1"/>
  <c r="K829" i="1"/>
  <c r="L554" i="1"/>
  <c r="K354" i="1"/>
  <c r="K221" i="1"/>
  <c r="L386" i="1"/>
  <c r="L402" i="1"/>
  <c r="K371" i="1"/>
  <c r="L988" i="1"/>
  <c r="L763" i="1"/>
  <c r="L485" i="1"/>
  <c r="L685" i="1"/>
  <c r="L696" i="1"/>
  <c r="L829" i="1"/>
  <c r="L947" i="1"/>
  <c r="K449" i="1"/>
  <c r="K625" i="1"/>
  <c r="L877" i="1"/>
  <c r="K695" i="1"/>
  <c r="K55" i="1"/>
  <c r="K180" i="1"/>
  <c r="L610" i="1"/>
  <c r="K563" i="1"/>
  <c r="L703" i="1"/>
  <c r="K231" i="1"/>
  <c r="L655" i="1"/>
  <c r="L858" i="1"/>
  <c r="K209" i="1"/>
  <c r="K628" i="1"/>
  <c r="K849" i="1"/>
  <c r="L859" i="1"/>
  <c r="K859" i="1"/>
  <c r="L161" i="1"/>
  <c r="L983" i="1"/>
  <c r="L932" i="1"/>
  <c r="P932" i="1" s="1"/>
  <c r="L252" i="1"/>
  <c r="K675" i="1"/>
  <c r="L388" i="1"/>
  <c r="L190" i="1"/>
  <c r="K558" i="1"/>
  <c r="K662" i="1"/>
  <c r="K882" i="1"/>
  <c r="K679" i="1"/>
  <c r="L968" i="1"/>
  <c r="K48" i="1"/>
  <c r="K488" i="1"/>
  <c r="L127" i="1"/>
  <c r="O127" i="1" s="1"/>
  <c r="K190" i="1"/>
  <c r="L555" i="1"/>
  <c r="O555" i="1" s="1"/>
  <c r="K866" i="1"/>
  <c r="L762" i="1"/>
  <c r="K650" i="1"/>
  <c r="K664" i="1"/>
  <c r="K462" i="1"/>
  <c r="K546" i="1"/>
  <c r="L382" i="1"/>
  <c r="L601" i="1"/>
  <c r="L154" i="1"/>
  <c r="K746" i="1"/>
  <c r="K56" i="1"/>
  <c r="K693" i="1"/>
  <c r="L967" i="1"/>
  <c r="K509" i="1"/>
  <c r="K154" i="1"/>
  <c r="K582" i="1"/>
  <c r="K792" i="1"/>
  <c r="K735" i="1"/>
  <c r="L151" i="1"/>
  <c r="L178" i="1"/>
  <c r="L849" i="1"/>
  <c r="K331" i="1"/>
  <c r="L627" i="1"/>
  <c r="K687" i="1"/>
  <c r="L515" i="1"/>
  <c r="L216" i="1"/>
  <c r="L399" i="1"/>
  <c r="L801" i="1"/>
  <c r="K886" i="1"/>
  <c r="K89" i="1"/>
  <c r="K148" i="1"/>
  <c r="K581" i="1"/>
  <c r="K872" i="1"/>
  <c r="K516" i="1"/>
  <c r="L34" i="1"/>
  <c r="K881" i="1"/>
  <c r="L462" i="1"/>
  <c r="L22" i="1"/>
  <c r="K795" i="1"/>
  <c r="L614" i="1"/>
  <c r="K435" i="1"/>
  <c r="K998" i="1"/>
  <c r="K151" i="1"/>
  <c r="K434" i="1"/>
  <c r="K786" i="1"/>
  <c r="K466" i="1"/>
  <c r="L679" i="1"/>
  <c r="K132" i="1"/>
  <c r="L20" i="1"/>
  <c r="L738" i="1"/>
  <c r="K205" i="1"/>
  <c r="K871" i="1"/>
  <c r="K455" i="1"/>
  <c r="L837" i="1"/>
  <c r="P837" i="1" s="1"/>
  <c r="L556" i="1"/>
  <c r="L791" i="1"/>
  <c r="K329" i="1"/>
  <c r="K34" i="1"/>
  <c r="K85" i="1"/>
  <c r="K196" i="1"/>
  <c r="L455" i="1"/>
  <c r="L42" i="1"/>
  <c r="K590" i="1"/>
  <c r="K743" i="1"/>
  <c r="K777" i="1"/>
  <c r="K714" i="1"/>
  <c r="L800" i="1"/>
  <c r="K685" i="1"/>
  <c r="K104" i="1"/>
  <c r="K346" i="1"/>
  <c r="L882" i="1"/>
  <c r="L460" i="1"/>
  <c r="L339" i="1"/>
  <c r="L693" i="1"/>
  <c r="L643" i="1"/>
  <c r="K810" i="1"/>
  <c r="K128" i="1"/>
  <c r="L302" i="1"/>
  <c r="K496" i="1"/>
  <c r="L788" i="1"/>
  <c r="K616" i="1"/>
  <c r="K376" i="1"/>
  <c r="L380" i="1"/>
  <c r="L926" i="1"/>
  <c r="L316" i="1"/>
  <c r="P316" i="1" s="1"/>
  <c r="L135" i="1"/>
  <c r="L664" i="1"/>
  <c r="K474" i="1"/>
  <c r="L94" i="1"/>
  <c r="K997" i="1"/>
  <c r="K868" i="1"/>
  <c r="L863" i="1"/>
  <c r="K93" i="1"/>
  <c r="K815" i="1"/>
  <c r="L851" i="1"/>
  <c r="K467" i="1"/>
  <c r="K934" i="1"/>
  <c r="K814" i="1"/>
  <c r="K606" i="1"/>
  <c r="L853" i="1"/>
  <c r="K484" i="1"/>
  <c r="K562" i="1"/>
  <c r="L823" i="1"/>
  <c r="K42" i="1"/>
  <c r="L107" i="1"/>
  <c r="L673" i="1"/>
  <c r="L355" i="1"/>
  <c r="L57" i="1"/>
  <c r="L862" i="1"/>
  <c r="L145" i="1"/>
  <c r="K252" i="1"/>
  <c r="K57" i="1"/>
  <c r="L759" i="1"/>
  <c r="K185" i="1"/>
  <c r="L580" i="1"/>
  <c r="L510" i="1"/>
  <c r="L428" i="1"/>
  <c r="P428" i="1" s="1"/>
  <c r="L630" i="1"/>
  <c r="L29" i="1"/>
  <c r="L70" i="1"/>
  <c r="L813" i="1"/>
  <c r="K614" i="1"/>
  <c r="K191" i="1"/>
  <c r="K508" i="1"/>
  <c r="L559" i="1"/>
  <c r="K343" i="1"/>
  <c r="L35" i="1"/>
  <c r="L169" i="1"/>
  <c r="L546" i="1"/>
  <c r="K965" i="1"/>
  <c r="K692" i="1"/>
  <c r="K106" i="1"/>
  <c r="L856" i="1"/>
  <c r="L351" i="1"/>
  <c r="K822" i="1"/>
  <c r="K87" i="1"/>
  <c r="L628" i="1"/>
  <c r="K170" i="1"/>
  <c r="L928" i="1"/>
  <c r="L82" i="1"/>
  <c r="L830" i="1"/>
  <c r="L899" i="1"/>
  <c r="K821" i="1"/>
  <c r="L153" i="1"/>
  <c r="K622" i="1"/>
  <c r="K229" i="1"/>
  <c r="K643" i="1"/>
  <c r="L605" i="1"/>
  <c r="K863" i="1"/>
  <c r="K308" i="1"/>
  <c r="K20" i="1"/>
  <c r="K317" i="1"/>
  <c r="L261" i="1"/>
  <c r="P261" i="1" s="1"/>
  <c r="L55" i="1"/>
  <c r="L933" i="1"/>
  <c r="L821" i="1"/>
  <c r="L344" i="1"/>
  <c r="K683" i="1"/>
  <c r="K773" i="1"/>
  <c r="K824" i="1"/>
  <c r="L140" i="1"/>
  <c r="L311" i="1"/>
  <c r="L509" i="1"/>
  <c r="K608" i="1"/>
  <c r="L111" i="1"/>
  <c r="P111" i="1" s="1"/>
  <c r="L293" i="1"/>
  <c r="K764" i="1"/>
  <c r="L463" i="1"/>
  <c r="L170" i="1"/>
  <c r="L40" i="1"/>
  <c r="L547" i="1"/>
  <c r="L108" i="1"/>
  <c r="K244" i="1"/>
  <c r="L19" i="1"/>
  <c r="K81" i="1"/>
  <c r="K604" i="1"/>
  <c r="L950" i="1"/>
  <c r="K573" i="1"/>
  <c r="L737" i="1"/>
  <c r="K153" i="1"/>
  <c r="K620" i="1"/>
  <c r="L213" i="1"/>
  <c r="L137" i="1"/>
  <c r="K507" i="1"/>
  <c r="L624" i="1"/>
  <c r="L536" i="1"/>
  <c r="K66" i="1"/>
  <c r="K63" i="1"/>
  <c r="L31" i="1"/>
  <c r="K807" i="1"/>
  <c r="L656" i="1"/>
  <c r="K82" i="1"/>
  <c r="L396" i="1"/>
  <c r="K677" i="1"/>
  <c r="K975" i="1"/>
  <c r="K395" i="1"/>
  <c r="O395" i="1" s="1"/>
  <c r="K816" i="1"/>
  <c r="L814" i="1"/>
  <c r="L198" i="1"/>
  <c r="P198" i="1" s="1"/>
  <c r="L981" i="1"/>
  <c r="K313" i="1"/>
  <c r="L517" i="1"/>
  <c r="L379" i="1"/>
  <c r="L229" i="1"/>
  <c r="L934" i="1"/>
  <c r="L475" i="1"/>
  <c r="K293" i="1"/>
  <c r="L346" i="1"/>
  <c r="L80" i="1"/>
  <c r="K887" i="1"/>
  <c r="L746" i="1"/>
  <c r="L589" i="1"/>
  <c r="K982" i="1"/>
  <c r="K892" i="1"/>
  <c r="K737" i="1"/>
  <c r="K429" i="1"/>
  <c r="K268" i="1"/>
  <c r="K524" i="1"/>
  <c r="L839" i="1"/>
  <c r="K38" i="1"/>
  <c r="L180" i="1"/>
  <c r="K696" i="1"/>
  <c r="L317" i="1"/>
  <c r="L403" i="1"/>
  <c r="P403" i="1" s="1"/>
  <c r="K325" i="1"/>
  <c r="L617" i="1"/>
  <c r="L25" i="1"/>
  <c r="K97" i="1"/>
  <c r="L873" i="1"/>
  <c r="K161" i="1"/>
  <c r="L590" i="1"/>
  <c r="K811" i="1"/>
  <c r="L755" i="1"/>
  <c r="K791" i="1"/>
  <c r="L329" i="1"/>
  <c r="L91" i="1"/>
  <c r="L815" i="1"/>
  <c r="K851" i="1"/>
  <c r="L747" i="1"/>
  <c r="L714" i="1"/>
  <c r="K188" i="1"/>
  <c r="L38" i="1"/>
  <c r="K839" i="1"/>
  <c r="L438" i="1"/>
  <c r="L166" i="1"/>
  <c r="K754" i="1"/>
  <c r="L753" i="1"/>
  <c r="L435" i="1"/>
  <c r="K53" i="1"/>
  <c r="L74" i="1"/>
  <c r="L942" i="1"/>
  <c r="K862" i="1"/>
  <c r="K823" i="1"/>
  <c r="K800" i="1"/>
  <c r="L508" i="1"/>
  <c r="L935" i="1"/>
  <c r="K520" i="1"/>
  <c r="K879" i="1"/>
  <c r="K583" i="1"/>
  <c r="L305" i="1"/>
  <c r="L254" i="1"/>
  <c r="L662" i="1"/>
  <c r="K921" i="1"/>
  <c r="K726" i="1"/>
  <c r="K699" i="1"/>
  <c r="P699" i="1" s="1"/>
  <c r="L26" i="1"/>
  <c r="K867" i="1"/>
  <c r="L83" i="1"/>
  <c r="K71" i="1"/>
  <c r="L565" i="1"/>
  <c r="K541" i="1"/>
  <c r="L106" i="1"/>
  <c r="K580" i="1"/>
  <c r="K647" i="1"/>
  <c r="L274" i="1"/>
  <c r="K436" i="1"/>
  <c r="K362" i="1"/>
  <c r="K35" i="1"/>
  <c r="K644" i="1"/>
  <c r="L597" i="1"/>
  <c r="L743" i="1"/>
  <c r="K222" i="1"/>
  <c r="K360" i="1"/>
  <c r="L861" i="1"/>
  <c r="L997" i="1"/>
  <c r="K361" i="1"/>
  <c r="K192" i="1"/>
  <c r="K301" i="1"/>
  <c r="L90" i="1"/>
  <c r="K418" i="1"/>
  <c r="K599" i="1"/>
  <c r="L397" i="1"/>
  <c r="L71" i="1"/>
  <c r="L784" i="1"/>
  <c r="K794" i="1"/>
  <c r="L692" i="1"/>
  <c r="L811" i="1"/>
  <c r="L541" i="1"/>
  <c r="L666" i="1"/>
  <c r="K601" i="1"/>
  <c r="K237" i="1"/>
  <c r="L871" i="1"/>
  <c r="K501" i="1"/>
  <c r="L58" i="1"/>
  <c r="K793" i="1"/>
  <c r="O793" i="1" s="1"/>
  <c r="K891" i="1"/>
  <c r="L795" i="1"/>
  <c r="K967" i="1"/>
  <c r="K285" i="1"/>
  <c r="L667" i="1"/>
  <c r="L152" i="1"/>
  <c r="L376" i="1"/>
  <c r="L468" i="1"/>
  <c r="L850" i="1"/>
  <c r="L330" i="1"/>
  <c r="K787" i="1"/>
  <c r="K691" i="1"/>
  <c r="L98" i="1"/>
  <c r="K579" i="1"/>
  <c r="L906" i="1"/>
  <c r="K656" i="1"/>
  <c r="L319" i="1"/>
  <c r="L28" i="1"/>
  <c r="L855" i="1"/>
  <c r="L263" i="1"/>
  <c r="L413" i="1"/>
  <c r="L562" i="1"/>
  <c r="L721" i="1"/>
  <c r="L54" i="1"/>
  <c r="K177" i="1"/>
  <c r="L731" i="1"/>
  <c r="L222" i="1"/>
  <c r="K875" i="1"/>
  <c r="L807" i="1"/>
  <c r="L538" i="1"/>
  <c r="L334" i="1"/>
  <c r="L411" i="1"/>
  <c r="L639" i="1"/>
  <c r="L484" i="1"/>
  <c r="L867" i="1"/>
  <c r="K254" i="1"/>
  <c r="L848" i="1"/>
  <c r="K137" i="1"/>
  <c r="L378" i="1"/>
  <c r="K717" i="1"/>
  <c r="L175" i="1"/>
  <c r="L63" i="1"/>
  <c r="L56" i="1"/>
  <c r="K545" i="1"/>
  <c r="L847" i="1"/>
  <c r="L89" i="1"/>
  <c r="L524" i="1"/>
  <c r="K216" i="1"/>
  <c r="K607" i="1"/>
  <c r="L266" i="1"/>
  <c r="L387" i="1"/>
  <c r="L525" i="1"/>
  <c r="K701" i="1"/>
  <c r="K598" i="1"/>
  <c r="L644" i="1"/>
  <c r="K59" i="1"/>
  <c r="L88" i="1"/>
  <c r="K927" i="1"/>
  <c r="K768" i="1"/>
  <c r="K32" i="1"/>
  <c r="L621" i="1"/>
  <c r="L901" i="1"/>
  <c r="L943" i="1"/>
  <c r="K926" i="1"/>
  <c r="K896" i="1"/>
  <c r="L426" i="1"/>
  <c r="L105" i="1"/>
  <c r="K919" i="1"/>
  <c r="K517" i="1"/>
  <c r="L852" i="1"/>
  <c r="L87" i="1"/>
  <c r="L265" i="1"/>
  <c r="L812" i="1"/>
  <c r="K549" i="1"/>
  <c r="K856" i="1"/>
  <c r="L843" i="1"/>
  <c r="K119" i="1"/>
  <c r="K565" i="1"/>
  <c r="L786" i="1"/>
  <c r="L49" i="1"/>
  <c r="L199" i="1"/>
  <c r="P199" i="1" s="1"/>
  <c r="L822" i="1"/>
  <c r="L361" i="1"/>
  <c r="K943" i="1"/>
  <c r="K510" i="1"/>
  <c r="K904" i="1"/>
  <c r="K809" i="1"/>
  <c r="L245" i="1"/>
  <c r="K600" i="1"/>
  <c r="L352" i="1"/>
  <c r="K349" i="1"/>
  <c r="K731" i="1"/>
  <c r="K950" i="1"/>
  <c r="K460" i="1"/>
  <c r="L919" i="1"/>
  <c r="K135" i="1"/>
  <c r="L498" i="1"/>
  <c r="L418" i="1"/>
  <c r="L598" i="1"/>
  <c r="L948" i="1"/>
  <c r="L534" i="1"/>
  <c r="K550" i="1"/>
  <c r="K27" i="1"/>
  <c r="K351" i="1"/>
  <c r="K531" i="1"/>
  <c r="K15" i="1"/>
  <c r="K747" i="1"/>
  <c r="L48" i="1"/>
  <c r="L404" i="1"/>
  <c r="P404" i="1" s="1"/>
  <c r="L231" i="1"/>
  <c r="K688" i="1"/>
  <c r="K591" i="1"/>
  <c r="L886" i="1"/>
  <c r="L122" i="1"/>
  <c r="K186" i="1"/>
  <c r="L482" i="1"/>
  <c r="K439" i="1"/>
  <c r="K511" i="1"/>
  <c r="L450" i="1"/>
  <c r="K609" i="1"/>
  <c r="K564" i="1"/>
  <c r="L735" i="1"/>
  <c r="K633" i="1"/>
  <c r="L874" i="1"/>
  <c r="L835" i="1"/>
  <c r="K44" i="1"/>
  <c r="L754" i="1"/>
  <c r="K634" i="1"/>
  <c r="L307" i="1"/>
  <c r="L900" i="1"/>
  <c r="K380" i="1"/>
  <c r="L221" i="1"/>
  <c r="L659" i="1"/>
  <c r="K468" i="1"/>
  <c r="L723" i="1"/>
  <c r="L323" i="1"/>
  <c r="L507" i="1"/>
  <c r="K478" i="1"/>
  <c r="L808" i="1"/>
  <c r="K916" i="1"/>
  <c r="K322" i="1"/>
  <c r="K204" i="1"/>
  <c r="L674" i="1"/>
  <c r="L625" i="1"/>
  <c r="K235" i="1"/>
  <c r="K597" i="1"/>
  <c r="L354" i="1"/>
  <c r="L604" i="1"/>
  <c r="K603" i="1"/>
  <c r="K353" i="1"/>
  <c r="K33" i="1"/>
  <c r="K908" i="1"/>
  <c r="K387" i="1"/>
  <c r="K525" i="1"/>
  <c r="L97" i="1"/>
  <c r="L727" i="1"/>
  <c r="K78" i="1"/>
  <c r="L845" i="1"/>
  <c r="L704" i="1"/>
  <c r="K848" i="1"/>
  <c r="L777" i="1"/>
  <c r="L682" i="1"/>
  <c r="K102" i="1"/>
  <c r="L760" i="1"/>
  <c r="L389" i="1"/>
  <c r="L405" i="1"/>
  <c r="K720" i="1"/>
  <c r="L43" i="1"/>
  <c r="L467" i="1"/>
  <c r="K594" i="1"/>
  <c r="K831" i="1"/>
  <c r="K372" i="1"/>
  <c r="O372" i="1" s="1"/>
  <c r="L660" i="1"/>
  <c r="L298" i="1"/>
  <c r="L578" i="1"/>
  <c r="K253" i="1"/>
  <c r="O253" i="1" s="1"/>
  <c r="K721" i="1"/>
  <c r="L824" i="1"/>
  <c r="L979" i="1"/>
  <c r="K655" i="1"/>
  <c r="K472" i="1"/>
  <c r="L501" i="1"/>
  <c r="K22" i="1"/>
  <c r="K166" i="1"/>
  <c r="L349" i="1"/>
  <c r="L353" i="1"/>
  <c r="K396" i="1"/>
  <c r="L449" i="1"/>
  <c r="K610" i="1"/>
  <c r="L787" i="1"/>
  <c r="L645" i="1"/>
  <c r="L479" i="1"/>
  <c r="K653" i="1"/>
  <c r="K808" i="1"/>
  <c r="L579" i="1"/>
  <c r="K311" i="1"/>
  <c r="K245" i="1"/>
  <c r="K357" i="1"/>
  <c r="L691" i="1"/>
  <c r="K19" i="1"/>
  <c r="K70" i="1"/>
  <c r="L95" i="1"/>
  <c r="K845" i="1"/>
  <c r="K832" i="1"/>
  <c r="L623" i="1"/>
  <c r="L456" i="1"/>
  <c r="L998" i="1"/>
  <c r="K98" i="1"/>
  <c r="K672" i="1"/>
  <c r="K778" i="1"/>
  <c r="K169" i="1"/>
  <c r="K30" i="1"/>
  <c r="L974" i="1"/>
  <c r="K951" i="1"/>
  <c r="K330" i="1"/>
  <c r="L881" i="1"/>
  <c r="K249" i="1"/>
  <c r="L320" i="1"/>
  <c r="K320" i="1"/>
  <c r="L322" i="1"/>
  <c r="L594" i="1"/>
  <c r="L865" i="1"/>
  <c r="K648" i="1"/>
  <c r="L593" i="1"/>
  <c r="L480" i="1"/>
  <c r="L68" i="1"/>
  <c r="K412" i="1"/>
  <c r="K445" i="1"/>
  <c r="L262" i="1"/>
  <c r="L183" i="1"/>
  <c r="K305" i="1"/>
  <c r="K835" i="1"/>
  <c r="L840" i="1"/>
  <c r="L603" i="1"/>
  <c r="K618" i="1"/>
  <c r="K605" i="1"/>
  <c r="L436" i="1"/>
  <c r="L958" i="1"/>
  <c r="K31" i="1"/>
  <c r="L798" i="1"/>
  <c r="L602" i="1"/>
  <c r="L408" i="1"/>
  <c r="K704" i="1"/>
  <c r="L288" i="1"/>
  <c r="K54" i="1"/>
  <c r="L360" i="1"/>
  <c r="L701" i="1"/>
  <c r="L15" i="1"/>
  <c r="K448" i="1"/>
  <c r="L37" i="1"/>
  <c r="L102" i="1"/>
  <c r="L119" i="1"/>
  <c r="K850" i="1"/>
  <c r="K767" i="1"/>
  <c r="K58" i="1"/>
  <c r="L159" i="1"/>
  <c r="L539" i="1"/>
  <c r="L834" i="1"/>
  <c r="K410" i="1"/>
  <c r="L251" i="1"/>
  <c r="L457" i="1"/>
  <c r="K314" i="1"/>
  <c r="L312" i="1"/>
  <c r="L478" i="1"/>
  <c r="K595" i="1"/>
  <c r="K959" i="1"/>
  <c r="K40" i="1"/>
  <c r="K178" i="1"/>
  <c r="L717" i="1"/>
  <c r="L434" i="1"/>
  <c r="L141" i="1"/>
  <c r="K639" i="1"/>
  <c r="K852" i="1"/>
  <c r="L285" i="1"/>
  <c r="K515" i="1"/>
  <c r="L964" i="1"/>
  <c r="K999" i="1"/>
  <c r="L205" i="1"/>
  <c r="L448" i="1"/>
  <c r="K1001" i="1"/>
  <c r="K212" i="1"/>
  <c r="K233" i="1"/>
  <c r="L67" i="1"/>
  <c r="L531" i="1"/>
  <c r="K443" i="1"/>
  <c r="L454" i="1"/>
  <c r="L441" i="1"/>
  <c r="K307" i="1"/>
  <c r="K760" i="1"/>
  <c r="K363" i="1"/>
  <c r="K709" i="1"/>
  <c r="K572" i="1"/>
  <c r="L143" i="1"/>
  <c r="K26" i="1"/>
  <c r="K328" i="1"/>
  <c r="L535" i="1"/>
  <c r="K397" i="1"/>
  <c r="K762" i="1"/>
  <c r="L887" i="1"/>
  <c r="L706" i="1"/>
  <c r="K91" i="1"/>
  <c r="L868" i="1"/>
  <c r="K738" i="1"/>
  <c r="K83" i="1"/>
  <c r="K621" i="1"/>
  <c r="L237" i="1"/>
  <c r="L412" i="1"/>
  <c r="L104" i="1"/>
  <c r="K47" i="1"/>
  <c r="P47" i="1" s="1"/>
  <c r="L809" i="1"/>
  <c r="K84" i="1"/>
  <c r="K797" i="1"/>
  <c r="L295" i="1"/>
  <c r="K236" i="1"/>
  <c r="K332" i="1"/>
  <c r="K843" i="1"/>
  <c r="L618" i="1"/>
  <c r="K813" i="1"/>
  <c r="K175" i="1"/>
  <c r="L775" i="1"/>
  <c r="K183" i="1"/>
  <c r="L816" i="1"/>
  <c r="L595" i="1"/>
  <c r="K13" i="1"/>
  <c r="K924" i="1"/>
  <c r="K96" i="1"/>
  <c r="L429" i="1"/>
  <c r="K368" i="1"/>
  <c r="L725" i="1"/>
  <c r="K423" i="1"/>
  <c r="L599" i="1"/>
  <c r="L204" i="1"/>
  <c r="L52" i="1"/>
  <c r="O52" i="1" s="1"/>
  <c r="K379" i="1"/>
  <c r="K974" i="1"/>
  <c r="L343" i="1"/>
  <c r="K309" i="1"/>
  <c r="L269" i="1"/>
  <c r="K239" i="1"/>
  <c r="K80" i="1"/>
  <c r="L596" i="1"/>
  <c r="K680" i="1"/>
  <c r="L563" i="1"/>
  <c r="L53" i="1"/>
  <c r="K900" i="1"/>
  <c r="K159" i="1"/>
  <c r="L916" i="1"/>
  <c r="K840" i="1"/>
  <c r="L177" i="1"/>
  <c r="K534" i="1"/>
  <c r="L328" i="1"/>
  <c r="L831" i="1"/>
  <c r="L879" i="1"/>
  <c r="K812" i="1"/>
  <c r="L81" i="1"/>
  <c r="L179" i="1"/>
  <c r="L21" i="1"/>
  <c r="L951" i="1"/>
  <c r="K352" i="1"/>
  <c r="K948" i="1"/>
  <c r="L44" i="1"/>
  <c r="K617" i="1"/>
  <c r="K273" i="1"/>
  <c r="K671" i="1"/>
  <c r="L908" i="1"/>
  <c r="L724" i="1"/>
  <c r="K475" i="1"/>
  <c r="K659" i="1"/>
  <c r="K783" i="1"/>
  <c r="K251" i="1"/>
  <c r="L276" i="1"/>
  <c r="L419" i="1"/>
  <c r="L544" i="1"/>
  <c r="L573" i="1"/>
  <c r="L752" i="1"/>
  <c r="L176" i="1"/>
  <c r="L234" i="1"/>
  <c r="L182" i="1"/>
  <c r="L50" i="1"/>
  <c r="O50" i="1" s="1"/>
  <c r="K535" i="1"/>
  <c r="L975" i="1"/>
  <c r="L445" i="1"/>
  <c r="K753" i="1"/>
  <c r="K370" i="1"/>
  <c r="K748" i="1"/>
  <c r="L864" i="1"/>
  <c r="K342" i="1"/>
  <c r="L572" i="1"/>
  <c r="K291" i="1"/>
  <c r="K667" i="1"/>
  <c r="K483" i="1"/>
  <c r="K587" i="1"/>
  <c r="K144" i="1"/>
  <c r="K337" i="1"/>
  <c r="K651" i="1"/>
  <c r="K942" i="1"/>
  <c r="L647" i="1"/>
  <c r="L483" i="1"/>
  <c r="L785" i="1"/>
  <c r="L337" i="1"/>
  <c r="K724" i="1"/>
  <c r="K152" i="1"/>
  <c r="L93" i="1"/>
  <c r="L191" i="1"/>
  <c r="L313" i="1"/>
  <c r="K660" i="1"/>
  <c r="L138" i="1"/>
  <c r="L519" i="1"/>
  <c r="L447" i="1"/>
  <c r="K246" i="1"/>
  <c r="K201" i="1"/>
  <c r="K207" i="1"/>
  <c r="L768" i="1"/>
  <c r="K43" i="1"/>
  <c r="L444" i="1"/>
  <c r="K874" i="1"/>
  <c r="K312" i="1"/>
  <c r="L39" i="1"/>
  <c r="L566" i="1"/>
  <c r="K220" i="1"/>
  <c r="L236" i="1"/>
  <c r="K504" i="1"/>
  <c r="L452" i="1"/>
  <c r="K338" i="1"/>
  <c r="L422" i="1"/>
  <c r="L291" i="1"/>
  <c r="L214" i="1"/>
  <c r="K167" i="1"/>
  <c r="K500" i="1"/>
  <c r="L113" i="1"/>
  <c r="K130" i="1"/>
  <c r="K883" i="1"/>
  <c r="K182" i="1"/>
  <c r="K12" i="1"/>
  <c r="L112" i="1"/>
  <c r="L634" i="1"/>
  <c r="L550" i="1"/>
  <c r="L244" i="1"/>
  <c r="L488" i="1"/>
  <c r="L641" i="1"/>
  <c r="K713" i="1"/>
  <c r="L373" i="1"/>
  <c r="L720" i="1"/>
  <c r="K952" i="1"/>
  <c r="K686" i="1"/>
  <c r="K855" i="1"/>
  <c r="K983" i="1"/>
  <c r="K801" i="1"/>
  <c r="K489" i="1"/>
  <c r="K486" i="1"/>
  <c r="K211" i="1"/>
  <c r="K350" i="1"/>
  <c r="K729" i="1"/>
  <c r="K174" i="1"/>
  <c r="L301" i="1"/>
  <c r="L96" i="1"/>
  <c r="K64" i="1"/>
  <c r="K143" i="1"/>
  <c r="L651" i="1"/>
  <c r="L959" i="1"/>
  <c r="L495" i="1"/>
  <c r="L92" i="1"/>
  <c r="L201" i="1"/>
  <c r="K146" i="1"/>
  <c r="L767" i="1"/>
  <c r="K29" i="1"/>
  <c r="L150" i="1"/>
  <c r="K94" i="1"/>
  <c r="L357" i="1"/>
  <c r="L686" i="1"/>
  <c r="L218" i="1"/>
  <c r="K382" i="1"/>
  <c r="K140" i="1"/>
  <c r="K315" i="1"/>
  <c r="L459" i="1"/>
  <c r="L217" i="1"/>
  <c r="K256" i="1"/>
  <c r="K427" i="1"/>
  <c r="L802" i="1"/>
  <c r="K452" i="1"/>
  <c r="K847" i="1"/>
  <c r="K630" i="1"/>
  <c r="K670" i="1"/>
  <c r="K297" i="1"/>
  <c r="K223" i="1"/>
  <c r="K95" i="1"/>
  <c r="K17" i="1"/>
  <c r="L585" i="1"/>
  <c r="K684" i="1"/>
  <c r="L371" i="1"/>
  <c r="K279" i="1"/>
  <c r="L548" i="1"/>
  <c r="K300" i="1"/>
  <c r="L267" i="1"/>
  <c r="K789" i="1"/>
  <c r="K641" i="1"/>
  <c r="L66" i="1"/>
  <c r="L600" i="1"/>
  <c r="K23" i="1"/>
  <c r="K830" i="1"/>
  <c r="K556" i="1"/>
  <c r="K262" i="1"/>
  <c r="L363" i="1"/>
  <c r="K865" i="1"/>
  <c r="L369" i="1"/>
  <c r="P369" i="1" s="1"/>
  <c r="L385" i="1"/>
  <c r="K441" i="1"/>
  <c r="L36" i="1"/>
  <c r="L33" i="1"/>
  <c r="K485" i="1"/>
  <c r="K72" i="1"/>
  <c r="L778" i="1"/>
  <c r="K476" i="1"/>
  <c r="K90" i="1"/>
  <c r="L308" i="1"/>
  <c r="K386" i="1"/>
  <c r="K784" i="1"/>
  <c r="L126" i="1"/>
  <c r="L384" i="1"/>
  <c r="L635" i="1"/>
  <c r="P635" i="1" s="1"/>
  <c r="L678" i="1"/>
  <c r="P678" i="1" s="1"/>
  <c r="L513" i="1"/>
  <c r="L314" i="1"/>
  <c r="L470" i="1"/>
  <c r="K18" i="1"/>
  <c r="K105" i="1"/>
  <c r="K74" i="1"/>
  <c r="L30" i="1"/>
  <c r="L149" i="1"/>
  <c r="K416" i="1"/>
  <c r="O416" i="1" s="1"/>
  <c r="K406" i="1"/>
  <c r="L51" i="1"/>
  <c r="L924" i="1"/>
  <c r="L321" i="1"/>
  <c r="L27" i="1"/>
  <c r="K539" i="1"/>
  <c r="K873" i="1"/>
  <c r="L132" i="1"/>
  <c r="L577" i="1"/>
  <c r="K402" i="1"/>
  <c r="K457" i="1"/>
  <c r="K703" i="1"/>
  <c r="K964" i="1"/>
  <c r="L896" i="1"/>
  <c r="L297" i="1"/>
  <c r="K367" i="1"/>
  <c r="K228" i="1"/>
  <c r="L584" i="1"/>
  <c r="L713" i="1"/>
  <c r="K499" i="1"/>
  <c r="L477" i="1"/>
  <c r="L465" i="1"/>
  <c r="K373" i="1"/>
  <c r="L609" i="1"/>
  <c r="K25" i="1"/>
  <c r="K36" i="1"/>
  <c r="L672" i="1"/>
  <c r="L256" i="1"/>
  <c r="L59" i="1"/>
  <c r="L476" i="1"/>
  <c r="L622" i="1"/>
  <c r="L73" i="1"/>
  <c r="L883" i="1"/>
  <c r="L167" i="1"/>
  <c r="L130" i="1"/>
  <c r="L872" i="1"/>
  <c r="K853" i="1"/>
  <c r="L466" i="1"/>
  <c r="K755" i="1"/>
  <c r="K663" i="1"/>
  <c r="L282" i="1"/>
  <c r="L583" i="1"/>
  <c r="L280" i="1"/>
  <c r="K294" i="1"/>
  <c r="K585" i="1"/>
  <c r="K359" i="1"/>
  <c r="K578" i="1"/>
  <c r="L146" i="1"/>
  <c r="L687" i="1"/>
  <c r="L224" i="1"/>
  <c r="L671" i="1"/>
  <c r="K86" i="1"/>
  <c r="L287" i="1"/>
  <c r="K264" i="1"/>
  <c r="L362" i="1"/>
  <c r="K355" i="1"/>
  <c r="K494" i="1"/>
  <c r="L268" i="1"/>
  <c r="L606" i="1"/>
  <c r="L549" i="1"/>
  <c r="L23" i="1"/>
  <c r="L869" i="1"/>
  <c r="K302" i="1"/>
  <c r="K394" i="1"/>
  <c r="P394" i="1" s="1"/>
  <c r="K596" i="1"/>
  <c r="K935" i="1"/>
  <c r="L844" i="1"/>
  <c r="L965" i="1"/>
  <c r="K400" i="1"/>
  <c r="K629" i="1"/>
  <c r="L60" i="1"/>
  <c r="K901" i="1"/>
  <c r="K432" i="1"/>
  <c r="L790" i="1"/>
  <c r="L192" i="1"/>
  <c r="L393" i="1"/>
  <c r="K46" i="1"/>
  <c r="K267" i="1"/>
  <c r="L206" i="1"/>
  <c r="L281" i="1"/>
  <c r="L564" i="1"/>
  <c r="K705" i="1"/>
  <c r="K288" i="1"/>
  <c r="K145" i="1"/>
  <c r="K899" i="1"/>
  <c r="L952" i="1"/>
  <c r="L134" i="1"/>
  <c r="L65" i="1"/>
  <c r="L227" i="1"/>
  <c r="L500" i="1"/>
  <c r="L144" i="1"/>
  <c r="K413" i="1"/>
  <c r="L78" i="1"/>
  <c r="L324" i="1"/>
  <c r="K324" i="1"/>
  <c r="L325" i="1"/>
  <c r="L128" i="1"/>
  <c r="L620" i="1"/>
  <c r="K858" i="1"/>
  <c r="K24" i="1"/>
  <c r="K802" i="1"/>
  <c r="K487" i="1"/>
  <c r="K323" i="1"/>
  <c r="L174" i="1"/>
  <c r="K438" i="1"/>
  <c r="K405" i="1"/>
  <c r="L773" i="1"/>
  <c r="K265" i="1"/>
  <c r="K241" i="1"/>
  <c r="K326" i="1"/>
  <c r="K775" i="1"/>
  <c r="L101" i="1"/>
  <c r="K420" i="1"/>
  <c r="K666" i="1"/>
  <c r="K788" i="1"/>
  <c r="L889" i="1"/>
  <c r="P889" i="1" s="1"/>
  <c r="K861" i="1"/>
  <c r="K194" i="1"/>
  <c r="L275" i="1"/>
  <c r="L381" i="1"/>
  <c r="K611" i="1"/>
  <c r="K490" i="1"/>
  <c r="K514" i="1"/>
  <c r="L709" i="1"/>
  <c r="K150" i="1"/>
  <c r="L277" i="1"/>
  <c r="L832" i="1"/>
  <c r="K947" i="1"/>
  <c r="K566" i="1"/>
  <c r="K61" i="1"/>
  <c r="K197" i="1"/>
  <c r="K160" i="1"/>
  <c r="L341" i="1"/>
  <c r="K21" i="1"/>
  <c r="L235" i="1"/>
  <c r="L171" i="1"/>
  <c r="K171" i="1"/>
  <c r="K447" i="1"/>
  <c r="K426" i="1"/>
  <c r="L331" i="1"/>
  <c r="L794" i="1"/>
  <c r="L557" i="1"/>
  <c r="L898" i="1"/>
  <c r="K898" i="1"/>
  <c r="K347" i="1"/>
  <c r="L347" i="1"/>
  <c r="L561" i="1"/>
  <c r="K561" i="1"/>
  <c r="L427" i="1"/>
  <c r="K271" i="1"/>
  <c r="L271" i="1"/>
  <c r="L272" i="1"/>
  <c r="K399" i="1"/>
  <c r="L707" i="1"/>
  <c r="K707" i="1"/>
  <c r="L16" i="1"/>
  <c r="K16" i="1"/>
  <c r="L492" i="1"/>
  <c r="K492" i="1"/>
  <c r="L494" i="1"/>
  <c r="L79" i="1"/>
  <c r="K79" i="1"/>
  <c r="K991" i="1"/>
  <c r="L991" i="1"/>
  <c r="K917" i="1"/>
  <c r="L917" i="1"/>
  <c r="L493" i="1"/>
  <c r="K493" i="1"/>
  <c r="L17" i="1"/>
  <c r="L927" i="1"/>
  <c r="L523" i="1"/>
  <c r="K523" i="1"/>
  <c r="K230" i="1"/>
  <c r="L230" i="1"/>
  <c r="K586" i="1"/>
  <c r="L586" i="1"/>
  <c r="L745" i="1"/>
  <c r="K745" i="1"/>
  <c r="K491" i="1"/>
  <c r="L491" i="1"/>
  <c r="L810" i="1"/>
  <c r="L226" i="1"/>
  <c r="K156" i="1"/>
  <c r="L156" i="1"/>
  <c r="K348" i="1"/>
  <c r="L348" i="1"/>
  <c r="L613" i="1"/>
  <c r="K613" i="1"/>
  <c r="K854" i="1"/>
  <c r="L854" i="1"/>
  <c r="L420" i="1"/>
  <c r="K980" i="1"/>
  <c r="L980" i="1"/>
  <c r="L526" i="1"/>
  <c r="K526" i="1"/>
  <c r="K116" i="1"/>
  <c r="L116" i="1"/>
  <c r="K454" i="1"/>
  <c r="L996" i="1"/>
  <c r="K996" i="1"/>
  <c r="L136" i="1"/>
  <c r="K136" i="1"/>
  <c r="K446" i="1"/>
  <c r="L446" i="1"/>
  <c r="L283" i="1"/>
  <c r="K283" i="1"/>
  <c r="L905" i="1"/>
  <c r="K905" i="1"/>
  <c r="K799" i="1"/>
  <c r="L799" i="1"/>
  <c r="L719" i="1"/>
  <c r="K719" i="1"/>
  <c r="K339" i="1"/>
  <c r="K869" i="1"/>
  <c r="L336" i="1"/>
  <c r="K336" i="1"/>
  <c r="K570" i="1"/>
  <c r="L570" i="1"/>
  <c r="L680" i="1"/>
  <c r="K652" i="1"/>
  <c r="K530" i="1"/>
  <c r="K278" i="1"/>
  <c r="K888" i="1"/>
  <c r="L888" i="1"/>
  <c r="K103" i="1"/>
  <c r="L103" i="1"/>
  <c r="K990" i="1"/>
  <c r="L990" i="1"/>
  <c r="L920" i="1"/>
  <c r="K920" i="1"/>
  <c r="L168" i="1"/>
  <c r="K168" i="1"/>
  <c r="K321" i="1"/>
  <c r="K930" i="1"/>
  <c r="L930" i="1"/>
  <c r="K615" i="1"/>
  <c r="L615" i="1"/>
  <c r="L592" i="1"/>
  <c r="K592" i="1"/>
  <c r="L481" i="1"/>
  <c r="K481" i="1"/>
  <c r="K14" i="1"/>
  <c r="L14" i="1"/>
  <c r="L537" i="1"/>
  <c r="K537" i="1"/>
  <c r="L695" i="1"/>
  <c r="L789" i="1"/>
  <c r="K723" i="1"/>
  <c r="K752" i="1"/>
  <c r="K631" i="1"/>
  <c r="K219" i="1"/>
  <c r="K459" i="1"/>
  <c r="K115" i="1"/>
  <c r="K568" i="1"/>
  <c r="K763" i="1"/>
  <c r="L129" i="1"/>
  <c r="K195" i="1"/>
  <c r="K364" i="1"/>
  <c r="K173" i="1"/>
  <c r="K289" i="1"/>
  <c r="L62" i="1"/>
  <c r="L464" i="1"/>
  <c r="K203" i="1"/>
  <c r="K179" i="1"/>
  <c r="L259" i="1"/>
  <c r="L875" i="1"/>
  <c r="K470" i="1"/>
  <c r="L18" i="1"/>
  <c r="L616" i="1"/>
  <c r="K101" i="1"/>
  <c r="L684" i="1"/>
  <c r="K727" i="1"/>
  <c r="L155" i="1"/>
  <c r="P155" i="1" s="1"/>
  <c r="K73" i="1"/>
  <c r="K536" i="1"/>
  <c r="K224" i="1"/>
  <c r="K133" i="1"/>
  <c r="K730" i="1"/>
  <c r="O730" i="1" s="1"/>
  <c r="L432" i="1"/>
  <c r="K269" i="1"/>
  <c r="K68" i="1"/>
  <c r="L836" i="1"/>
  <c r="K69" i="1"/>
  <c r="L124" i="1"/>
  <c r="K770" i="1"/>
  <c r="K112" i="1"/>
  <c r="K706" i="1"/>
  <c r="K624" i="1"/>
  <c r="L165" i="1"/>
  <c r="K45" i="1"/>
  <c r="L142" i="1"/>
  <c r="K384" i="1"/>
  <c r="K214" i="1"/>
  <c r="K411" i="1"/>
  <c r="L451" i="1"/>
  <c r="L75" i="1"/>
  <c r="L85" i="1"/>
  <c r="K340" i="1"/>
  <c r="K282" i="1"/>
  <c r="L163" i="1"/>
  <c r="L250" i="1"/>
  <c r="K424" i="1"/>
  <c r="L505" i="1"/>
  <c r="K99" i="1"/>
  <c r="L296" i="1"/>
  <c r="L77" i="1"/>
  <c r="L453" i="1"/>
  <c r="K469" i="1"/>
  <c r="L342" i="1"/>
  <c r="L13" i="1"/>
  <c r="K544" i="1"/>
  <c r="K113" i="1"/>
  <c r="L587" i="1"/>
  <c r="K217" i="1"/>
  <c r="L72" i="1"/>
  <c r="L705" i="1"/>
  <c r="K661" i="1"/>
  <c r="L147" i="1"/>
  <c r="K341" i="1"/>
  <c r="K522" i="1"/>
  <c r="L417" i="1"/>
  <c r="L553" i="1"/>
  <c r="K356" i="1"/>
  <c r="K690" i="1"/>
  <c r="L148" i="1"/>
  <c r="L12" i="1"/>
  <c r="K627" i="1"/>
  <c r="L207" i="1"/>
  <c r="L729" i="1"/>
  <c r="K391" i="1"/>
  <c r="L391" i="1"/>
  <c r="K781" i="1"/>
  <c r="L781" i="1"/>
  <c r="K657" i="1"/>
  <c r="L657" i="1"/>
  <c r="L626" i="1"/>
  <c r="K626" i="1"/>
  <c r="K310" i="1"/>
  <c r="L310" i="1"/>
  <c r="K956" i="1"/>
  <c r="L956" i="1"/>
  <c r="K939" i="1"/>
  <c r="L939" i="1"/>
  <c r="L804" i="1"/>
  <c r="K804" i="1"/>
  <c r="K739" i="1"/>
  <c r="L739" i="1"/>
  <c r="L588" i="1"/>
  <c r="K588" i="1"/>
  <c r="L1003" i="1"/>
  <c r="K1003" i="1"/>
  <c r="K953" i="1"/>
  <c r="L953" i="1"/>
  <c r="L748" i="1"/>
  <c r="L994" i="1"/>
  <c r="K994" i="1"/>
  <c r="K838" i="1"/>
  <c r="L838" i="1"/>
  <c r="K941" i="1"/>
  <c r="L941" i="1"/>
  <c r="K569" i="1"/>
  <c r="L569" i="1"/>
  <c r="K512" i="1"/>
  <c r="L512" i="1"/>
  <c r="L911" i="1"/>
  <c r="K911" i="1"/>
  <c r="L769" i="1"/>
  <c r="K769" i="1"/>
  <c r="K28" i="1"/>
  <c r="L870" i="1"/>
  <c r="K870" i="1"/>
  <c r="K543" i="1"/>
  <c r="L543" i="1"/>
  <c r="K502" i="1"/>
  <c r="L502" i="1"/>
  <c r="L433" i="1"/>
  <c r="K433" i="1"/>
  <c r="L650" i="1"/>
  <c r="K805" i="1"/>
  <c r="L805" i="1"/>
  <c r="L984" i="1"/>
  <c r="K984" i="1"/>
  <c r="K304" i="1"/>
  <c r="L304" i="1"/>
  <c r="L910" i="1"/>
  <c r="K910" i="1"/>
  <c r="L591" i="1"/>
  <c r="L797" i="1"/>
  <c r="L993" i="1"/>
  <c r="K993" i="1"/>
  <c r="K841" i="1"/>
  <c r="L841" i="1"/>
  <c r="K912" i="1"/>
  <c r="L912" i="1"/>
  <c r="L750" i="1"/>
  <c r="K750" i="1"/>
  <c r="K806" i="1"/>
  <c r="L806" i="1"/>
  <c r="K392" i="1"/>
  <c r="L392" i="1"/>
  <c r="L257" i="1"/>
  <c r="K257" i="1"/>
  <c r="L894" i="1"/>
  <c r="K894" i="1"/>
  <c r="L780" i="1"/>
  <c r="K780" i="1"/>
  <c r="L728" i="1"/>
  <c r="K728" i="1"/>
  <c r="K715" i="1"/>
  <c r="L715" i="1"/>
  <c r="K744" i="1"/>
  <c r="L744" i="1"/>
  <c r="L131" i="1"/>
  <c r="K131" i="1"/>
  <c r="K986" i="1"/>
  <c r="L986" i="1"/>
  <c r="L945" i="1"/>
  <c r="K945" i="1"/>
  <c r="L100" i="1"/>
  <c r="K100" i="1"/>
  <c r="L969" i="1"/>
  <c r="K969" i="1"/>
  <c r="K988" i="1"/>
  <c r="K909" i="1"/>
  <c r="L909" i="1"/>
  <c r="K978" i="1"/>
  <c r="L978" i="1"/>
  <c r="L640" i="1"/>
  <c r="K640" i="1"/>
  <c r="L181" i="1"/>
  <c r="K181" i="1"/>
  <c r="K284" i="1"/>
  <c r="L284" i="1"/>
  <c r="K398" i="1"/>
  <c r="L398" i="1"/>
  <c r="L771" i="1"/>
  <c r="K771" i="1"/>
  <c r="K632" i="1"/>
  <c r="L632" i="1"/>
  <c r="L474" i="1"/>
  <c r="L914" i="1"/>
  <c r="K914" i="1"/>
  <c r="L962" i="1"/>
  <c r="K962" i="1"/>
  <c r="K547" i="1"/>
  <c r="L552" i="1"/>
  <c r="K552" i="1"/>
  <c r="L961" i="1"/>
  <c r="K961" i="1"/>
  <c r="K819" i="1"/>
  <c r="L819" i="1"/>
  <c r="L712" i="1"/>
  <c r="K712" i="1"/>
  <c r="K39" i="1"/>
  <c r="L818" i="1"/>
  <c r="K818" i="1"/>
  <c r="L860" i="1"/>
  <c r="K860" i="1"/>
  <c r="L749" i="1"/>
  <c r="K749" i="1"/>
  <c r="K877" i="1"/>
  <c r="L649" i="1"/>
  <c r="K649" i="1"/>
  <c r="K668" i="1"/>
  <c r="L668" i="1"/>
  <c r="L225" i="1"/>
  <c r="K225" i="1"/>
  <c r="L24" i="1"/>
  <c r="K931" i="1"/>
  <c r="L931" i="1"/>
  <c r="L676" i="1"/>
  <c r="K676" i="1"/>
  <c r="K827" i="1"/>
  <c r="L827" i="1"/>
  <c r="L120" i="1"/>
  <c r="K120" i="1"/>
  <c r="L458" i="1"/>
  <c r="K458" i="1"/>
  <c r="L345" i="1"/>
  <c r="K345" i="1"/>
  <c r="K187" i="1"/>
  <c r="L187" i="1"/>
  <c r="L949" i="1"/>
  <c r="K949" i="1"/>
  <c r="L820" i="1"/>
  <c r="K820" i="1"/>
  <c r="L726" i="1"/>
  <c r="K936" i="1"/>
  <c r="L936" i="1"/>
  <c r="L681" i="1"/>
  <c r="K681" i="1"/>
  <c r="K857" i="1"/>
  <c r="L857" i="1"/>
  <c r="L84" i="1"/>
  <c r="K971" i="1"/>
  <c r="L971" i="1"/>
  <c r="K946" i="1"/>
  <c r="L946" i="1"/>
  <c r="L711" i="1"/>
  <c r="K711" i="1"/>
  <c r="K803" i="1"/>
  <c r="L803" i="1"/>
  <c r="K575" i="1"/>
  <c r="L575" i="1"/>
  <c r="K242" i="1"/>
  <c r="L242" i="1"/>
  <c r="K966" i="1"/>
  <c r="L966" i="1"/>
  <c r="K989" i="1"/>
  <c r="L989" i="1"/>
  <c r="L742" i="1"/>
  <c r="K742" i="1"/>
  <c r="K925" i="1"/>
  <c r="L925" i="1"/>
  <c r="L139" i="1"/>
  <c r="K139" i="1"/>
  <c r="K208" i="1"/>
  <c r="L208" i="1"/>
  <c r="L665" i="1"/>
  <c r="K665" i="1"/>
  <c r="L247" i="1"/>
  <c r="K247" i="1"/>
  <c r="L249" i="1"/>
  <c r="L702" i="1"/>
  <c r="K702" i="1"/>
  <c r="K846" i="1"/>
  <c r="L846" i="1"/>
  <c r="L938" i="1"/>
  <c r="K938" i="1"/>
  <c r="L76" i="1"/>
  <c r="K76" i="1"/>
  <c r="K374" i="1"/>
  <c r="L374" i="1"/>
  <c r="K985" i="1"/>
  <c r="L985" i="1"/>
  <c r="K907" i="1"/>
  <c r="L907" i="1"/>
  <c r="L903" i="1"/>
  <c r="K903" i="1"/>
  <c r="L741" i="1"/>
  <c r="K741" i="1"/>
  <c r="K109" i="1"/>
  <c r="L109" i="1"/>
  <c r="K968" i="1"/>
  <c r="K1002" i="1"/>
  <c r="L1002" i="1"/>
  <c r="L658" i="1"/>
  <c r="K658" i="1"/>
  <c r="L923" i="1"/>
  <c r="K923" i="1"/>
  <c r="L533" i="1"/>
  <c r="K533" i="1"/>
  <c r="K184" i="1"/>
  <c r="L184" i="1"/>
  <c r="L766" i="1"/>
  <c r="K766" i="1"/>
  <c r="K756" i="1"/>
  <c r="L756" i="1"/>
  <c r="K172" i="1"/>
  <c r="L172" i="1"/>
  <c r="K954" i="1"/>
  <c r="L954" i="1"/>
  <c r="L698" i="1"/>
  <c r="K698" i="1"/>
  <c r="K286" i="1"/>
  <c r="L286" i="1"/>
  <c r="L876" i="1"/>
  <c r="K876" i="1"/>
  <c r="K189" i="1"/>
  <c r="L189" i="1"/>
  <c r="L202" i="1"/>
  <c r="K202" i="1"/>
  <c r="L612" i="1"/>
  <c r="K612" i="1"/>
  <c r="L430" i="1"/>
  <c r="K430" i="1"/>
  <c r="K759" i="1"/>
  <c r="K158" i="1"/>
  <c r="L158" i="1"/>
  <c r="L776" i="1"/>
  <c r="K776" i="1"/>
  <c r="K972" i="1"/>
  <c r="L972" i="1"/>
  <c r="K437" i="1"/>
  <c r="L437" i="1"/>
  <c r="L866" i="1"/>
  <c r="K694" i="1"/>
  <c r="L694" i="1"/>
  <c r="K957" i="1"/>
  <c r="L957" i="1"/>
  <c r="L940" i="1"/>
  <c r="K940" i="1"/>
  <c r="L890" i="1"/>
  <c r="K890" i="1"/>
  <c r="L576" i="1"/>
  <c r="K576" i="1"/>
  <c r="L880" i="1"/>
  <c r="K880" i="1"/>
  <c r="L774" i="1"/>
  <c r="K774" i="1"/>
  <c r="L761" i="1"/>
  <c r="K761" i="1"/>
  <c r="L758" i="1"/>
  <c r="K758" i="1"/>
  <c r="K995" i="1"/>
  <c r="L995" i="1"/>
  <c r="K918" i="1"/>
  <c r="L918" i="1"/>
  <c r="K736" i="1"/>
  <c r="L736" i="1"/>
  <c r="L309" i="1"/>
  <c r="K913" i="1"/>
  <c r="L913" i="1"/>
  <c r="L734" i="1"/>
  <c r="K734" i="1"/>
  <c r="K642" i="1"/>
  <c r="L642" i="1"/>
  <c r="K636" i="1"/>
  <c r="L636" i="1"/>
  <c r="K826" i="1"/>
  <c r="L826" i="1"/>
  <c r="K674" i="1"/>
  <c r="L527" i="1"/>
  <c r="K527" i="1"/>
  <c r="L921" i="1"/>
  <c r="K503" i="1"/>
  <c r="L503" i="1"/>
  <c r="L200" i="1"/>
  <c r="K200" i="1"/>
  <c r="K654" i="1"/>
  <c r="L654" i="1"/>
  <c r="L442" i="1"/>
  <c r="K442" i="1"/>
  <c r="K779" i="1"/>
  <c r="L779" i="1"/>
  <c r="L215" i="1"/>
  <c r="K215" i="1"/>
  <c r="K960" i="1"/>
  <c r="L960" i="1"/>
  <c r="K895" i="1"/>
  <c r="L895" i="1"/>
  <c r="L772" i="1"/>
  <c r="K772" i="1"/>
  <c r="L542" i="1"/>
  <c r="K542" i="1"/>
  <c r="K451" i="1"/>
  <c r="K75" i="1"/>
  <c r="L987" i="1"/>
  <c r="K987" i="1"/>
  <c r="K669" i="1"/>
  <c r="L669" i="1"/>
  <c r="L540" i="1"/>
  <c r="K540" i="1"/>
  <c r="K725" i="1"/>
  <c r="K318" i="1"/>
  <c r="L318" i="1"/>
  <c r="K970" i="1"/>
  <c r="L970" i="1"/>
  <c r="K897" i="1"/>
  <c r="L897" i="1"/>
  <c r="L528" i="1"/>
  <c r="K528" i="1"/>
  <c r="K365" i="1"/>
  <c r="L365" i="1"/>
  <c r="L878" i="1"/>
  <c r="K878" i="1"/>
  <c r="K521" i="1"/>
  <c r="L521" i="1"/>
  <c r="K306" i="1"/>
  <c r="L306" i="1"/>
  <c r="L944" i="1"/>
  <c r="K944" i="1"/>
  <c r="K884" i="1"/>
  <c r="L884" i="1"/>
  <c r="L732" i="1"/>
  <c r="K732" i="1"/>
  <c r="K689" i="1"/>
  <c r="L689" i="1"/>
  <c r="K834" i="1"/>
  <c r="K757" i="1"/>
  <c r="L757" i="1"/>
  <c r="L629" i="1"/>
  <c r="L123" i="1"/>
  <c r="K123" i="1"/>
  <c r="L233" i="1"/>
  <c r="L219" i="1"/>
  <c r="L194" i="1"/>
  <c r="L582" i="1"/>
  <c r="K163" i="1"/>
  <c r="L400" i="1"/>
  <c r="L472" i="1"/>
  <c r="L115" i="1"/>
  <c r="L121" i="1"/>
  <c r="K121" i="1"/>
  <c r="K274" i="1"/>
  <c r="L558" i="1"/>
  <c r="L186" i="1"/>
  <c r="L653" i="1"/>
  <c r="L764" i="1"/>
  <c r="L722" i="1"/>
  <c r="K722" i="1"/>
  <c r="L118" i="1"/>
  <c r="K118" i="1"/>
  <c r="L611" i="1"/>
  <c r="L188" i="1"/>
  <c r="L228" i="1"/>
  <c r="K421" i="1"/>
  <c r="O421" i="1" s="1"/>
  <c r="L264" i="1"/>
  <c r="K425" i="1"/>
  <c r="O425" i="1" s="1"/>
  <c r="K114" i="1"/>
  <c r="O114" i="1" s="1"/>
  <c r="L315" i="1"/>
  <c r="K465" i="1"/>
  <c r="L368" i="1"/>
  <c r="L350" i="1"/>
  <c r="K463" i="1"/>
  <c r="K559" i="1"/>
  <c r="L439" i="1"/>
  <c r="K234" i="1"/>
  <c r="L514" i="1"/>
  <c r="K450" i="1"/>
  <c r="L340" i="1"/>
  <c r="K126" i="1"/>
  <c r="L716" i="1"/>
  <c r="K716" i="1"/>
  <c r="L817" i="1"/>
  <c r="K817" i="1"/>
  <c r="L902" i="1"/>
  <c r="K902" i="1"/>
  <c r="L977" i="1"/>
  <c r="K977" i="1"/>
  <c r="L740" i="1"/>
  <c r="K740" i="1"/>
  <c r="K157" i="1"/>
  <c r="L157" i="1"/>
  <c r="K963" i="1"/>
  <c r="L963" i="1"/>
  <c r="L661" i="1"/>
  <c r="K798" i="1"/>
  <c r="K637" i="1"/>
  <c r="L637" i="1"/>
  <c r="K922" i="1"/>
  <c r="L922" i="1"/>
  <c r="L891" i="1"/>
  <c r="K147" i="1"/>
  <c r="K383" i="1"/>
  <c r="L383" i="1"/>
  <c r="K117" i="1"/>
  <c r="L117" i="1"/>
  <c r="L581" i="1"/>
  <c r="L366" i="1"/>
  <c r="K366" i="1"/>
  <c r="L406" i="1"/>
  <c r="L663" i="1"/>
  <c r="K571" i="1"/>
  <c r="L571" i="1"/>
  <c r="L367" i="1"/>
  <c r="L532" i="1"/>
  <c r="K532" i="1"/>
  <c r="K417" i="1"/>
  <c r="K377" i="1"/>
  <c r="L377" i="1"/>
  <c r="L160" i="1"/>
  <c r="L410" i="1"/>
  <c r="L195" i="1"/>
  <c r="L99" i="1"/>
  <c r="L162" i="1"/>
  <c r="K162" i="1"/>
  <c r="L356" i="1"/>
  <c r="K444" i="1"/>
  <c r="L209" i="1"/>
  <c r="K422" i="1"/>
  <c r="K334" i="1"/>
  <c r="L110" i="1"/>
  <c r="L239" i="1"/>
  <c r="K65" i="1"/>
  <c r="L300" i="1"/>
  <c r="L955" i="1"/>
  <c r="K955" i="1"/>
  <c r="L718" i="1"/>
  <c r="K718" i="1"/>
  <c r="K828" i="1"/>
  <c r="L828" i="1"/>
  <c r="L842" i="1"/>
  <c r="K842" i="1"/>
  <c r="L638" i="1"/>
  <c r="K638" i="1"/>
  <c r="L69" i="1"/>
  <c r="K60" i="1"/>
  <c r="K551" i="1"/>
  <c r="L551" i="1"/>
  <c r="K414" i="1"/>
  <c r="L414" i="1"/>
  <c r="K497" i="1"/>
  <c r="L497" i="1"/>
  <c r="K513" i="1"/>
  <c r="L243" i="1"/>
  <c r="K243" i="1"/>
  <c r="K461" i="1"/>
  <c r="L461" i="1"/>
  <c r="K272" i="1"/>
  <c r="K250" i="1"/>
  <c r="K67" i="1"/>
  <c r="L893" i="1"/>
  <c r="K893" i="1"/>
  <c r="L992" i="1"/>
  <c r="K992" i="1"/>
  <c r="K785" i="1"/>
  <c r="L892" i="1"/>
  <c r="K381" i="1"/>
  <c r="L424" i="1"/>
  <c r="L32" i="1"/>
  <c r="L973" i="1"/>
  <c r="K973" i="1"/>
  <c r="L833" i="1"/>
  <c r="K833" i="1"/>
  <c r="L783" i="1"/>
  <c r="L443" i="1"/>
  <c r="L409" i="1"/>
  <c r="K409" i="1"/>
  <c r="L46" i="1"/>
  <c r="L390" i="1"/>
  <c r="K390" i="1"/>
  <c r="L770" i="1"/>
  <c r="L232" i="1"/>
  <c r="K232" i="1"/>
  <c r="K593" i="1"/>
  <c r="K107" i="1"/>
  <c r="L364" i="1"/>
  <c r="L289" i="1"/>
  <c r="K51" i="1"/>
  <c r="K477" i="1"/>
  <c r="K255" i="1"/>
  <c r="L255" i="1"/>
  <c r="L223" i="1"/>
  <c r="K176" i="1"/>
  <c r="L530" i="1"/>
  <c r="L568" i="1"/>
  <c r="L504" i="1"/>
  <c r="L278" i="1"/>
  <c r="L133" i="1"/>
  <c r="L359" i="1"/>
  <c r="K453" i="1"/>
  <c r="L273" i="1"/>
  <c r="K456" i="1"/>
  <c r="L607" i="1"/>
  <c r="L440" i="1"/>
  <c r="K440" i="1"/>
  <c r="L407" i="1"/>
  <c r="K407" i="1"/>
  <c r="L506" i="1"/>
  <c r="K506" i="1"/>
  <c r="K415" i="1"/>
  <c r="L415" i="1"/>
  <c r="L708" i="1"/>
  <c r="K708" i="1"/>
  <c r="K765" i="1"/>
  <c r="L765" i="1"/>
  <c r="L327" i="1"/>
  <c r="K327" i="1"/>
  <c r="K646" i="1"/>
  <c r="L646" i="1"/>
  <c r="L196" i="1"/>
  <c r="L185" i="1"/>
  <c r="K623" i="1"/>
  <c r="L326" i="1"/>
  <c r="K673" i="1"/>
  <c r="K645" i="1"/>
  <c r="K682" i="1"/>
  <c r="K281" i="1"/>
  <c r="K108" i="1"/>
  <c r="L999" i="1"/>
  <c r="L241" i="1"/>
  <c r="K928" i="1"/>
  <c r="K124" i="1"/>
  <c r="K165" i="1"/>
  <c r="K292" i="1"/>
  <c r="L292" i="1"/>
  <c r="K260" i="1"/>
  <c r="L260" i="1"/>
  <c r="K375" i="1"/>
  <c r="L375" i="1"/>
  <c r="L825" i="1"/>
  <c r="K825" i="1"/>
  <c r="K796" i="1"/>
  <c r="L796" i="1"/>
  <c r="K602" i="1"/>
  <c r="K929" i="1"/>
  <c r="L929" i="1"/>
  <c r="K697" i="1"/>
  <c r="L697" i="1"/>
  <c r="L489" i="1"/>
  <c r="L303" i="1"/>
  <c r="K303" i="1"/>
  <c r="K333" i="1"/>
  <c r="L333" i="1"/>
  <c r="K240" i="1"/>
  <c r="L240" i="1"/>
  <c r="L496" i="1"/>
  <c r="K218" i="1"/>
  <c r="K401" i="1"/>
  <c r="L401" i="1"/>
  <c r="K275" i="1"/>
  <c r="L567" i="1"/>
  <c r="K567" i="1"/>
  <c r="L299" i="1"/>
  <c r="K299" i="1"/>
  <c r="K270" i="1"/>
  <c r="L270" i="1"/>
  <c r="K393" i="1"/>
  <c r="L61" i="1"/>
  <c r="L45" i="1"/>
  <c r="K979" i="1"/>
  <c r="L670" i="1"/>
  <c r="K280" i="1"/>
  <c r="L619" i="1"/>
  <c r="K619" i="1"/>
  <c r="L279" i="1"/>
  <c r="K553" i="1"/>
  <c r="L294" i="1"/>
  <c r="L332" i="1"/>
  <c r="K519" i="1"/>
  <c r="L338" i="1"/>
  <c r="K495" i="1"/>
  <c r="K77" i="1"/>
  <c r="L522" i="1"/>
  <c r="K92" i="1"/>
  <c r="K206" i="1"/>
  <c r="L652" i="1"/>
  <c r="K464" i="1"/>
  <c r="L246" i="1"/>
  <c r="L690" i="1"/>
  <c r="L203" i="1"/>
  <c r="K584" i="1"/>
  <c r="K259" i="1"/>
  <c r="L211" i="1"/>
  <c r="K557" i="1"/>
  <c r="K480" i="1"/>
  <c r="L733" i="1"/>
  <c r="K733" i="1"/>
  <c r="L976" i="1"/>
  <c r="K976" i="1"/>
  <c r="K473" i="1"/>
  <c r="L473" i="1"/>
  <c r="K885" i="1"/>
  <c r="L885" i="1"/>
  <c r="L700" i="1"/>
  <c r="K700" i="1"/>
  <c r="L290" i="1"/>
  <c r="K290" i="1"/>
  <c r="K358" i="1"/>
  <c r="L358" i="1"/>
  <c r="K518" i="1"/>
  <c r="L518" i="1"/>
  <c r="L1001" i="1"/>
  <c r="L164" i="1"/>
  <c r="K164" i="1"/>
  <c r="K238" i="1"/>
  <c r="L238" i="1"/>
  <c r="L782" i="1"/>
  <c r="K782" i="1"/>
  <c r="L904" i="1"/>
  <c r="K213" i="1"/>
  <c r="K538" i="1"/>
  <c r="L423" i="1"/>
  <c r="L792" i="1"/>
  <c r="L520" i="1"/>
  <c r="K122" i="1"/>
  <c r="K408" i="1"/>
  <c r="K498" i="1"/>
  <c r="K482" i="1"/>
  <c r="K266" i="1"/>
  <c r="K836" i="1"/>
  <c r="L710" i="1"/>
  <c r="K710" i="1"/>
  <c r="K258" i="1"/>
  <c r="L258" i="1"/>
  <c r="K1000" i="1"/>
  <c r="L1000" i="1"/>
  <c r="K915" i="1"/>
  <c r="L915" i="1"/>
  <c r="L574" i="1"/>
  <c r="K574" i="1"/>
  <c r="K529" i="1"/>
  <c r="L529" i="1"/>
  <c r="K577" i="1"/>
  <c r="K560" i="1"/>
  <c r="L560" i="1"/>
  <c r="L631" i="1"/>
  <c r="K149" i="1"/>
  <c r="K226" i="1"/>
  <c r="K276" i="1"/>
  <c r="K193" i="1"/>
  <c r="L193" i="1"/>
  <c r="L431" i="1"/>
  <c r="K431" i="1"/>
  <c r="K141" i="1"/>
  <c r="L248" i="1"/>
  <c r="K248" i="1"/>
  <c r="K138" i="1"/>
  <c r="L125" i="1"/>
  <c r="K125" i="1"/>
  <c r="K385" i="1"/>
  <c r="K210" i="1"/>
  <c r="L210" i="1"/>
  <c r="K937" i="1"/>
  <c r="O937" i="1" s="1"/>
  <c r="L335" i="1"/>
  <c r="P335" i="1" s="1"/>
  <c r="K471" i="1"/>
  <c r="L471" i="1"/>
  <c r="L86" i="1"/>
  <c r="L751" i="1"/>
  <c r="K751" i="1"/>
  <c r="K790" i="1"/>
  <c r="K263" i="1"/>
  <c r="L511" i="1"/>
  <c r="K505" i="1"/>
  <c r="L212" i="1"/>
  <c r="L197" i="1"/>
  <c r="K981" i="1"/>
  <c r="K548" i="1"/>
  <c r="K129" i="1"/>
  <c r="K142" i="1"/>
  <c r="L648" i="1"/>
  <c r="K864" i="1"/>
  <c r="K287" i="1"/>
  <c r="K479" i="1"/>
  <c r="K296" i="1"/>
  <c r="L486" i="1"/>
  <c r="L469" i="1"/>
  <c r="K62" i="1"/>
  <c r="K389" i="1"/>
  <c r="L173" i="1"/>
  <c r="L490" i="1"/>
  <c r="K134" i="1"/>
  <c r="K298" i="1"/>
  <c r="K227" i="1"/>
  <c r="L499" i="1"/>
  <c r="L220" i="1"/>
  <c r="K11" i="1"/>
  <c r="L11" i="1"/>
  <c r="Q1008" i="1" l="1"/>
  <c r="P1004" i="1"/>
  <c r="S1004" i="1" s="1"/>
  <c r="S1006" i="1"/>
  <c r="Q1004" i="1"/>
  <c r="P1014" i="1"/>
  <c r="S1014" i="1" s="1"/>
  <c r="P1015" i="1"/>
  <c r="S1015" i="1" s="1"/>
  <c r="T1014" i="1" s="1"/>
  <c r="O64" i="1"/>
  <c r="P1009" i="1"/>
  <c r="S1009" i="1" s="1"/>
  <c r="T1008" i="1" s="1"/>
  <c r="Q1006" i="1"/>
  <c r="Q1005" i="1"/>
  <c r="P1023" i="1"/>
  <c r="S1023" i="1" s="1"/>
  <c r="T1023" i="1" s="1"/>
  <c r="Q1014" i="1"/>
  <c r="T1017" i="1"/>
  <c r="Q1009" i="1"/>
  <c r="T1004" i="1"/>
  <c r="S1010" i="1"/>
  <c r="T1009" i="1" s="1"/>
  <c r="P1013" i="1"/>
  <c r="S1013" i="1" s="1"/>
  <c r="Q1020" i="1"/>
  <c r="T1018" i="1"/>
  <c r="Q1018" i="1"/>
  <c r="O1021" i="1"/>
  <c r="Q1021" i="1" s="1"/>
  <c r="T1005" i="1"/>
  <c r="Q1019" i="1"/>
  <c r="P1012" i="1"/>
  <c r="S1012" i="1" s="1"/>
  <c r="T1011" i="1" s="1"/>
  <c r="O1016" i="1"/>
  <c r="Q1016" i="1" s="1"/>
  <c r="P1011" i="1"/>
  <c r="S1011" i="1" s="1"/>
  <c r="Q1017" i="1"/>
  <c r="P1022" i="1"/>
  <c r="S1022" i="1" s="1"/>
  <c r="Q1023" i="1"/>
  <c r="P1007" i="1"/>
  <c r="S1007" i="1" s="1"/>
  <c r="T1006" i="1" s="1"/>
  <c r="P906" i="1"/>
  <c r="P49" i="1"/>
  <c r="P958" i="1"/>
  <c r="O295" i="1"/>
  <c r="O3" i="1"/>
  <c r="O545" i="1"/>
  <c r="P933" i="1"/>
  <c r="O677" i="1"/>
  <c r="O370" i="1"/>
  <c r="O608" i="1"/>
  <c r="P41" i="1"/>
  <c r="O683" i="1"/>
  <c r="P378" i="1"/>
  <c r="O37" i="1"/>
  <c r="O675" i="1"/>
  <c r="P516" i="1"/>
  <c r="O829" i="1"/>
  <c r="P520" i="1"/>
  <c r="P88" i="1"/>
  <c r="O277" i="1"/>
  <c r="O844" i="1"/>
  <c r="O402" i="1"/>
  <c r="O982" i="1"/>
  <c r="O737" i="1"/>
  <c r="P153" i="1"/>
  <c r="O41" i="1"/>
  <c r="O866" i="1"/>
  <c r="P650" i="1"/>
  <c r="O688" i="1"/>
  <c r="O151" i="1"/>
  <c r="O554" i="1"/>
  <c r="P319" i="1"/>
  <c r="O839" i="1"/>
  <c r="O947" i="1"/>
  <c r="O344" i="1"/>
  <c r="O419" i="1"/>
  <c r="O386" i="1"/>
  <c r="P554" i="1"/>
  <c r="P589" i="1"/>
  <c r="P388" i="1"/>
  <c r="O988" i="1"/>
  <c r="O763" i="1"/>
  <c r="P180" i="1"/>
  <c r="P485" i="1"/>
  <c r="P221" i="1"/>
  <c r="O354" i="1"/>
  <c r="O388" i="1"/>
  <c r="P829" i="1"/>
  <c r="P371" i="1"/>
  <c r="P449" i="1"/>
  <c r="O590" i="1"/>
  <c r="P773" i="1"/>
  <c r="O399" i="1"/>
  <c r="O877" i="1"/>
  <c r="P695" i="1"/>
  <c r="P685" i="1"/>
  <c r="O198" i="1"/>
  <c r="Q198" i="1" s="1"/>
  <c r="P556" i="1"/>
  <c r="P583" i="1"/>
  <c r="O968" i="1"/>
  <c r="P148" i="1"/>
  <c r="O382" i="1"/>
  <c r="P496" i="1"/>
  <c r="P349" i="1"/>
  <c r="P696" i="1"/>
  <c r="P127" i="1"/>
  <c r="S127" i="1" s="1"/>
  <c r="P231" i="1"/>
  <c r="O699" i="1"/>
  <c r="Q699" i="1" s="1"/>
  <c r="P675" i="1"/>
  <c r="O495" i="1"/>
  <c r="O563" i="1"/>
  <c r="P55" i="1"/>
  <c r="P625" i="1"/>
  <c r="P859" i="1"/>
  <c r="P858" i="1"/>
  <c r="P849" i="1"/>
  <c r="P154" i="1"/>
  <c r="P887" i="1"/>
  <c r="O19" i="1"/>
  <c r="O610" i="1"/>
  <c r="O71" i="1"/>
  <c r="O180" i="1"/>
  <c r="O628" i="1"/>
  <c r="O859" i="1"/>
  <c r="P185" i="1"/>
  <c r="O759" i="1"/>
  <c r="O837" i="1"/>
  <c r="Q837" i="1" s="1"/>
  <c r="O536" i="1"/>
  <c r="P311" i="1"/>
  <c r="O696" i="1"/>
  <c r="O308" i="1"/>
  <c r="O809" i="1"/>
  <c r="O387" i="1"/>
  <c r="O685" i="1"/>
  <c r="O589" i="1"/>
  <c r="P81" i="1"/>
  <c r="O35" i="1"/>
  <c r="O403" i="1"/>
  <c r="S403" i="1" s="1"/>
  <c r="O703" i="1"/>
  <c r="P581" i="1"/>
  <c r="O868" i="1"/>
  <c r="P746" i="1"/>
  <c r="P840" i="1"/>
  <c r="P161" i="1"/>
  <c r="O190" i="1"/>
  <c r="P337" i="1"/>
  <c r="P688" i="1"/>
  <c r="P900" i="1"/>
  <c r="O516" i="1"/>
  <c r="P48" i="1"/>
  <c r="O932" i="1"/>
  <c r="S932" i="1" s="1"/>
  <c r="O544" i="1"/>
  <c r="P488" i="1"/>
  <c r="P628" i="1"/>
  <c r="P346" i="1"/>
  <c r="P466" i="1"/>
  <c r="O517" i="1"/>
  <c r="O42" i="1"/>
  <c r="O983" i="1"/>
  <c r="P331" i="1"/>
  <c r="P376" i="1"/>
  <c r="P601" i="1"/>
  <c r="P387" i="1"/>
  <c r="O673" i="1"/>
  <c r="P964" i="1"/>
  <c r="O801" i="1"/>
  <c r="O89" i="1"/>
  <c r="O867" i="1"/>
  <c r="O508" i="1"/>
  <c r="P839" i="1"/>
  <c r="P252" i="1"/>
  <c r="P865" i="1"/>
  <c r="O738" i="1"/>
  <c r="O788" i="1"/>
  <c r="P662" i="1"/>
  <c r="P510" i="1"/>
  <c r="O791" i="1"/>
  <c r="P435" i="1"/>
  <c r="P89" i="1"/>
  <c r="P191" i="1"/>
  <c r="O450" i="1"/>
  <c r="P558" i="1"/>
  <c r="P140" i="1"/>
  <c r="P867" i="1"/>
  <c r="P801" i="1"/>
  <c r="P405" i="1"/>
  <c r="O547" i="1"/>
  <c r="P606" i="1"/>
  <c r="O166" i="1"/>
  <c r="P777" i="1"/>
  <c r="O252" i="1"/>
  <c r="P452" i="1"/>
  <c r="O305" i="1"/>
  <c r="P382" i="1"/>
  <c r="P610" i="1"/>
  <c r="P648" i="1"/>
  <c r="P624" i="1"/>
  <c r="P94" i="1"/>
  <c r="P205" i="1"/>
  <c r="P998" i="1"/>
  <c r="O380" i="1"/>
  <c r="O882" i="1"/>
  <c r="O679" i="1"/>
  <c r="O34" i="1"/>
  <c r="P190" i="1"/>
  <c r="P525" i="1"/>
  <c r="O596" i="1"/>
  <c r="O815" i="1"/>
  <c r="O546" i="1"/>
  <c r="O154" i="1"/>
  <c r="O735" i="1"/>
  <c r="P967" i="1"/>
  <c r="O975" i="1"/>
  <c r="O762" i="1"/>
  <c r="O746" i="1"/>
  <c r="O122" i="1"/>
  <c r="O226" i="1"/>
  <c r="P56" i="1"/>
  <c r="P455" i="1"/>
  <c r="P462" i="1"/>
  <c r="P555" i="1"/>
  <c r="Q555" i="1" s="1"/>
  <c r="P882" i="1"/>
  <c r="O435" i="1"/>
  <c r="P228" i="1"/>
  <c r="P679" i="1"/>
  <c r="P627" i="1"/>
  <c r="O205" i="1"/>
  <c r="O538" i="1"/>
  <c r="P34" i="1"/>
  <c r="O349" i="1"/>
  <c r="P614" i="1"/>
  <c r="P509" i="1"/>
  <c r="P411" i="1"/>
  <c r="O302" i="1"/>
  <c r="O664" i="1"/>
  <c r="O263" i="1"/>
  <c r="O20" i="1"/>
  <c r="O66" i="1"/>
  <c r="P343" i="1"/>
  <c r="P22" i="1"/>
  <c r="P886" i="1"/>
  <c r="O887" i="1"/>
  <c r="P515" i="1"/>
  <c r="O786" i="1"/>
  <c r="O509" i="1"/>
  <c r="P169" i="1"/>
  <c r="P42" i="1"/>
  <c r="O863" i="1"/>
  <c r="P791" i="1"/>
  <c r="O216" i="1"/>
  <c r="O362" i="1"/>
  <c r="O105" i="1"/>
  <c r="O90" i="1"/>
  <c r="P743" i="1"/>
  <c r="P982" i="1"/>
  <c r="P64" i="1"/>
  <c r="O849" i="1"/>
  <c r="O31" i="1"/>
  <c r="O594" i="1"/>
  <c r="P104" i="1"/>
  <c r="O111" i="1"/>
  <c r="Q111" i="1" s="1"/>
  <c r="O979" i="1"/>
  <c r="P863" i="1"/>
  <c r="O329" i="1"/>
  <c r="P151" i="1"/>
  <c r="O266" i="1"/>
  <c r="O107" i="1"/>
  <c r="P786" i="1"/>
  <c r="P434" i="1"/>
  <c r="O140" i="1"/>
  <c r="O861" i="1"/>
  <c r="P313" i="1"/>
  <c r="P178" i="1"/>
  <c r="O507" i="1"/>
  <c r="P871" i="1"/>
  <c r="O176" i="1"/>
  <c r="P727" i="1"/>
  <c r="P872" i="1"/>
  <c r="P93" i="1"/>
  <c r="P305" i="1"/>
  <c r="P693" i="1"/>
  <c r="P91" i="1"/>
  <c r="O457" i="1"/>
  <c r="P119" i="1"/>
  <c r="O63" i="1"/>
  <c r="O428" i="1"/>
  <c r="S428" i="1" s="1"/>
  <c r="P616" i="1"/>
  <c r="P546" i="1"/>
  <c r="O462" i="1"/>
  <c r="O28" i="1"/>
  <c r="O455" i="1"/>
  <c r="O800" i="1"/>
  <c r="O229" i="1"/>
  <c r="O614" i="1"/>
  <c r="O334" i="1"/>
  <c r="O81" i="1"/>
  <c r="O723" i="1"/>
  <c r="P20" i="1"/>
  <c r="O687" i="1"/>
  <c r="P600" i="1"/>
  <c r="O656" i="1"/>
  <c r="P293" i="1"/>
  <c r="O886" i="1"/>
  <c r="O47" i="1"/>
  <c r="S47" i="1" s="1"/>
  <c r="O56" i="1"/>
  <c r="O787" i="1"/>
  <c r="P580" i="1"/>
  <c r="P815" i="1"/>
  <c r="O316" i="1"/>
  <c r="Q316" i="1" s="1"/>
  <c r="P591" i="1"/>
  <c r="O601" i="1"/>
  <c r="P795" i="1"/>
  <c r="P37" i="1"/>
  <c r="P196" i="1"/>
  <c r="P666" i="1"/>
  <c r="P934" i="1"/>
  <c r="P881" i="1"/>
  <c r="O624" i="1"/>
  <c r="O339" i="1"/>
  <c r="O132" i="1"/>
  <c r="P57" i="1"/>
  <c r="O625" i="1"/>
  <c r="P701" i="1"/>
  <c r="P904" i="1"/>
  <c r="P13" i="1"/>
  <c r="P135" i="1"/>
  <c r="P943" i="1"/>
  <c r="O534" i="1"/>
  <c r="P380" i="1"/>
  <c r="P361" i="1"/>
  <c r="P85" i="1"/>
  <c r="O901" i="1"/>
  <c r="P823" i="1"/>
  <c r="P832" i="1"/>
  <c r="O855" i="1"/>
  <c r="P659" i="1"/>
  <c r="P787" i="1"/>
  <c r="P735" i="1"/>
  <c r="O119" i="1"/>
  <c r="O644" i="1"/>
  <c r="P824" i="1"/>
  <c r="P605" i="1"/>
  <c r="O301" i="1"/>
  <c r="P507" i="1"/>
  <c r="O44" i="1"/>
  <c r="P639" i="1"/>
  <c r="O862" i="1"/>
  <c r="O346" i="1"/>
  <c r="P35" i="1"/>
  <c r="P508" i="1"/>
  <c r="P643" i="1"/>
  <c r="O743" i="1"/>
  <c r="O871" i="1"/>
  <c r="P44" i="1"/>
  <c r="O38" i="1"/>
  <c r="O524" i="1"/>
  <c r="O814" i="1"/>
  <c r="P402" i="1"/>
  <c r="P83" i="1"/>
  <c r="O823" i="1"/>
  <c r="P396" i="1"/>
  <c r="P170" i="1"/>
  <c r="P423" i="1"/>
  <c r="O958" i="1"/>
  <c r="O426" i="1"/>
  <c r="P175" i="1"/>
  <c r="O361" i="1"/>
  <c r="P82" i="1"/>
  <c r="O57" i="1"/>
  <c r="O467" i="1"/>
  <c r="O926" i="1"/>
  <c r="O149" i="1"/>
  <c r="O108" i="1"/>
  <c r="O352" i="1"/>
  <c r="P691" i="1"/>
  <c r="P621" i="1"/>
  <c r="P997" i="1"/>
  <c r="P652" i="1"/>
  <c r="P594" i="1"/>
  <c r="P672" i="1"/>
  <c r="O438" i="1"/>
  <c r="O413" i="1"/>
  <c r="O853" i="1"/>
  <c r="P474" i="1"/>
  <c r="P810" i="1"/>
  <c r="O935" i="1"/>
  <c r="P353" i="1"/>
  <c r="P919" i="1"/>
  <c r="O824" i="1"/>
  <c r="P395" i="1"/>
  <c r="S395" i="1" s="1"/>
  <c r="O754" i="1"/>
  <c r="P644" i="1"/>
  <c r="O311" i="1"/>
  <c r="O643" i="1"/>
  <c r="O659" i="1"/>
  <c r="P460" i="1"/>
  <c r="O693" i="1"/>
  <c r="O67" i="1"/>
  <c r="O639" i="1"/>
  <c r="P342" i="1"/>
  <c r="O812" i="1"/>
  <c r="O53" i="1"/>
  <c r="O397" i="1"/>
  <c r="P285" i="1"/>
  <c r="P102" i="1"/>
  <c r="P916" i="1"/>
  <c r="P531" i="1"/>
  <c r="O950" i="1"/>
  <c r="P784" i="1"/>
  <c r="P106" i="1"/>
  <c r="P254" i="1"/>
  <c r="P517" i="1"/>
  <c r="O807" i="1"/>
  <c r="P630" i="1"/>
  <c r="P32" i="1"/>
  <c r="P188" i="1"/>
  <c r="P921" i="1"/>
  <c r="P726" i="1"/>
  <c r="P265" i="1"/>
  <c r="O170" i="1"/>
  <c r="P952" i="1"/>
  <c r="O412" i="1"/>
  <c r="P800" i="1"/>
  <c r="O274" i="1"/>
  <c r="O135" i="1"/>
  <c r="P38" i="1"/>
  <c r="O404" i="1"/>
  <c r="Q404" i="1" s="1"/>
  <c r="P325" i="1"/>
  <c r="O145" i="1"/>
  <c r="O813" i="1"/>
  <c r="O213" i="1"/>
  <c r="O389" i="1"/>
  <c r="O674" i="1"/>
  <c r="P664" i="1"/>
  <c r="P105" i="1"/>
  <c r="P467" i="1"/>
  <c r="O622" i="1"/>
  <c r="P814" i="1"/>
  <c r="P273" i="1"/>
  <c r="O319" i="1"/>
  <c r="P256" i="1"/>
  <c r="P926" i="1"/>
  <c r="O465" i="1"/>
  <c r="O672" i="1"/>
  <c r="O768" i="1"/>
  <c r="O429" i="1"/>
  <c r="P70" i="1"/>
  <c r="P97" i="1"/>
  <c r="P468" i="1"/>
  <c r="P856" i="1"/>
  <c r="O376" i="1"/>
  <c r="P197" i="1"/>
  <c r="P762" i="1"/>
  <c r="O830" i="1"/>
  <c r="O261" i="1"/>
  <c r="Q261" i="1" s="1"/>
  <c r="O169" i="1"/>
  <c r="P19" i="1"/>
  <c r="O525" i="1"/>
  <c r="P443" i="1"/>
  <c r="P31" i="1"/>
  <c r="P192" i="1"/>
  <c r="P590" i="1"/>
  <c r="P816" i="1"/>
  <c r="P809" i="1"/>
  <c r="P320" i="1"/>
  <c r="P822" i="1"/>
  <c r="O852" i="1"/>
  <c r="O137" i="1"/>
  <c r="P731" i="1"/>
  <c r="P579" i="1"/>
  <c r="O794" i="1"/>
  <c r="O25" i="1"/>
  <c r="P379" i="1"/>
  <c r="P656" i="1"/>
  <c r="P737" i="1"/>
  <c r="O821" i="1"/>
  <c r="P29" i="1"/>
  <c r="O848" i="1"/>
  <c r="P891" i="1"/>
  <c r="P874" i="1"/>
  <c r="P237" i="1"/>
  <c r="P26" i="1"/>
  <c r="P436" i="1"/>
  <c r="O565" i="1"/>
  <c r="P484" i="1"/>
  <c r="O562" i="1"/>
  <c r="P71" i="1"/>
  <c r="P317" i="1"/>
  <c r="O285" i="1"/>
  <c r="O864" i="1"/>
  <c r="O510" i="1"/>
  <c r="P563" i="1"/>
  <c r="O48" i="1"/>
  <c r="O755" i="1"/>
  <c r="O363" i="1"/>
  <c r="P244" i="1"/>
  <c r="P291" i="1"/>
  <c r="P80" i="1"/>
  <c r="P618" i="1"/>
  <c r="O621" i="1"/>
  <c r="O605" i="1"/>
  <c r="O106" i="1"/>
  <c r="O17" i="1"/>
  <c r="O293" i="1"/>
  <c r="P950" i="1"/>
  <c r="P892" i="1"/>
  <c r="O851" i="1"/>
  <c r="O802" i="1"/>
  <c r="P355" i="1"/>
  <c r="P87" i="1"/>
  <c r="P222" i="1"/>
  <c r="O623" i="1"/>
  <c r="P439" i="1"/>
  <c r="O112" i="1"/>
  <c r="P768" i="1"/>
  <c r="P965" i="1"/>
  <c r="O98" i="1"/>
  <c r="P617" i="1"/>
  <c r="O237" i="1"/>
  <c r="O933" i="1"/>
  <c r="P855" i="1"/>
  <c r="P212" i="1"/>
  <c r="O275" i="1"/>
  <c r="P410" i="1"/>
  <c r="P230" i="1"/>
  <c r="O630" i="1"/>
  <c r="O692" i="1"/>
  <c r="P229" i="1"/>
  <c r="P821" i="1"/>
  <c r="O634" i="1"/>
  <c r="P177" i="1"/>
  <c r="P845" i="1"/>
  <c r="O704" i="1"/>
  <c r="P478" i="1"/>
  <c r="O351" i="1"/>
  <c r="O731" i="1"/>
  <c r="O254" i="1"/>
  <c r="P851" i="1"/>
  <c r="P539" i="1"/>
  <c r="O360" i="1"/>
  <c r="P974" i="1"/>
  <c r="P63" i="1"/>
  <c r="P604" i="1"/>
  <c r="O317" i="1"/>
  <c r="P137" i="1"/>
  <c r="P653" i="1"/>
  <c r="P899" i="1"/>
  <c r="O29" i="1"/>
  <c r="P330" i="1"/>
  <c r="P501" i="1"/>
  <c r="O597" i="1"/>
  <c r="O879" i="1"/>
  <c r="P753" i="1"/>
  <c r="O26" i="1"/>
  <c r="O434" i="1"/>
  <c r="O269" i="1"/>
  <c r="O55" i="1"/>
  <c r="P566" i="1"/>
  <c r="O483" i="1"/>
  <c r="O475" i="1"/>
  <c r="O379" i="1"/>
  <c r="O760" i="1"/>
  <c r="O40" i="1"/>
  <c r="O896" i="1"/>
  <c r="O22" i="1"/>
  <c r="O784" i="1"/>
  <c r="P641" i="1"/>
  <c r="O948" i="1"/>
  <c r="O660" i="1"/>
  <c r="P595" i="1"/>
  <c r="P322" i="1"/>
  <c r="O777" i="1"/>
  <c r="O141" i="1"/>
  <c r="O881" i="1"/>
  <c r="O207" i="1"/>
  <c r="P813" i="1"/>
  <c r="O161" i="1"/>
  <c r="P683" i="1"/>
  <c r="O934" i="1"/>
  <c r="O572" i="1"/>
  <c r="O199" i="1"/>
  <c r="Q199" i="1" s="1"/>
  <c r="O593" i="1"/>
  <c r="O88" i="1"/>
  <c r="P778" i="1"/>
  <c r="O54" i="1"/>
  <c r="O82" i="1"/>
  <c r="P608" i="1"/>
  <c r="O889" i="1"/>
  <c r="S889" i="1" s="1"/>
  <c r="O981" i="1"/>
  <c r="P344" i="1"/>
  <c r="O353" i="1"/>
  <c r="O795" i="1"/>
  <c r="O468" i="1"/>
  <c r="O580" i="1"/>
  <c r="P879" i="1"/>
  <c r="O330" i="1"/>
  <c r="O153" i="1"/>
  <c r="P186" i="1"/>
  <c r="P794" i="1"/>
  <c r="O647" i="1"/>
  <c r="O713" i="1"/>
  <c r="O49" i="1"/>
  <c r="Q49" i="1" s="1"/>
  <c r="O662" i="1"/>
  <c r="O378" i="1"/>
  <c r="P302" i="1"/>
  <c r="P223" i="1"/>
  <c r="O550" i="1"/>
  <c r="P573" i="1"/>
  <c r="O478" i="1"/>
  <c r="O396" i="1"/>
  <c r="O222" i="1"/>
  <c r="P562" i="1"/>
  <c r="P360" i="1"/>
  <c r="O408" i="1"/>
  <c r="P754" i="1"/>
  <c r="P50" i="1"/>
  <c r="P59" i="1"/>
  <c r="O604" i="1"/>
  <c r="P183" i="1"/>
  <c r="O245" i="1"/>
  <c r="O479" i="1"/>
  <c r="P522" i="1"/>
  <c r="O927" i="1"/>
  <c r="P686" i="1"/>
  <c r="O531" i="1"/>
  <c r="O906" i="1"/>
  <c r="P352" i="1"/>
  <c r="P216" i="1"/>
  <c r="P107" i="1"/>
  <c r="O645" i="1"/>
  <c r="O97" i="1"/>
  <c r="O39" i="1"/>
  <c r="O539" i="1"/>
  <c r="O865" i="1"/>
  <c r="O322" i="1"/>
  <c r="O747" i="1"/>
  <c r="O919" i="1"/>
  <c r="P565" i="1"/>
  <c r="P807" i="1"/>
  <c r="O541" i="1"/>
  <c r="O942" i="1"/>
  <c r="O191" i="1"/>
  <c r="P173" i="1"/>
  <c r="P1001" i="1"/>
  <c r="O359" i="1"/>
  <c r="P350" i="1"/>
  <c r="O967" i="1"/>
  <c r="O691" i="1"/>
  <c r="P235" i="1"/>
  <c r="P620" i="1"/>
  <c r="P25" i="1"/>
  <c r="P793" i="1"/>
  <c r="P307" i="1"/>
  <c r="O811" i="1"/>
  <c r="P861" i="1"/>
  <c r="P236" i="1"/>
  <c r="O87" i="1"/>
  <c r="P597" i="1"/>
  <c r="O92" i="1"/>
  <c r="O21" i="1"/>
  <c r="O268" i="1"/>
  <c r="O997" i="1"/>
  <c r="P862" i="1"/>
  <c r="P975" i="1"/>
  <c r="P948" i="1"/>
  <c r="P852" i="1"/>
  <c r="P598" i="1"/>
  <c r="P211" i="1"/>
  <c r="P994" i="1"/>
  <c r="P868" i="1"/>
  <c r="P33" i="1"/>
  <c r="O234" i="1"/>
  <c r="P748" i="1"/>
  <c r="P541" i="1"/>
  <c r="O900" i="1"/>
  <c r="P52" i="1"/>
  <c r="P843" i="1"/>
  <c r="P927" i="1"/>
  <c r="O584" i="1"/>
  <c r="P896" i="1"/>
  <c r="P873" i="1"/>
  <c r="O847" i="1"/>
  <c r="P951" i="1"/>
  <c r="O501" i="1"/>
  <c r="P312" i="1"/>
  <c r="O974" i="1"/>
  <c r="P550" i="1"/>
  <c r="P295" i="1"/>
  <c r="S295" i="1" s="1"/>
  <c r="P692" i="1"/>
  <c r="P811" i="1"/>
  <c r="O908" i="1"/>
  <c r="O307" i="1"/>
  <c r="O484" i="1"/>
  <c r="P677" i="1"/>
  <c r="P329" i="1"/>
  <c r="O599" i="1"/>
  <c r="O331" i="1"/>
  <c r="P18" i="1"/>
  <c r="O753" i="1"/>
  <c r="P524" i="1"/>
  <c r="P45" i="1"/>
  <c r="O289" i="1"/>
  <c r="O485" i="1"/>
  <c r="P246" i="1"/>
  <c r="O488" i="1"/>
  <c r="P783" i="1"/>
  <c r="P472" i="1"/>
  <c r="O686" i="1"/>
  <c r="P875" i="1"/>
  <c r="O775" i="1"/>
  <c r="O78" i="1"/>
  <c r="P767" i="1"/>
  <c r="O720" i="1"/>
  <c r="O43" i="1"/>
  <c r="O152" i="1"/>
  <c r="O916" i="1"/>
  <c r="P717" i="1"/>
  <c r="P166" i="1"/>
  <c r="O418" i="1"/>
  <c r="O411" i="1"/>
  <c r="P526" i="1"/>
  <c r="P182" i="1"/>
  <c r="O651" i="1"/>
  <c r="O460" i="1"/>
  <c r="P54" i="1"/>
  <c r="P336" i="1"/>
  <c r="P136" i="1"/>
  <c r="O959" i="1"/>
  <c r="P445" i="1"/>
  <c r="P397" i="1"/>
  <c r="P704" i="1"/>
  <c r="O537" i="1"/>
  <c r="O952" i="1"/>
  <c r="O578" i="1"/>
  <c r="P74" i="1"/>
  <c r="O441" i="1"/>
  <c r="O667" i="1"/>
  <c r="O175" i="1"/>
  <c r="O102" i="1"/>
  <c r="P721" i="1"/>
  <c r="O714" i="1"/>
  <c r="P714" i="1"/>
  <c r="O635" i="1"/>
  <c r="Q635" i="1" s="1"/>
  <c r="O291" i="1"/>
  <c r="O618" i="1"/>
  <c r="O579" i="1"/>
  <c r="O147" i="1"/>
  <c r="P314" i="1"/>
  <c r="P354" i="1"/>
  <c r="P920" i="1"/>
  <c r="P682" i="1"/>
  <c r="O476" i="1"/>
  <c r="O72" i="1"/>
  <c r="P301" i="1"/>
  <c r="P294" i="1"/>
  <c r="O938" i="1"/>
  <c r="P848" i="1"/>
  <c r="P720" i="1"/>
  <c r="O357" i="1"/>
  <c r="O845" i="1"/>
  <c r="O603" i="1"/>
  <c r="O808" i="1"/>
  <c r="P634" i="1"/>
  <c r="P351" i="1"/>
  <c r="O838" i="1"/>
  <c r="O93" i="1"/>
  <c r="P545" i="1"/>
  <c r="O448" i="1"/>
  <c r="O701" i="1"/>
  <c r="O80" i="1"/>
  <c r="P599" i="1"/>
  <c r="P447" i="1"/>
  <c r="P908" i="1"/>
  <c r="P835" i="1"/>
  <c r="P844" i="1"/>
  <c r="O790" i="1"/>
  <c r="P219" i="1"/>
  <c r="O204" i="1"/>
  <c r="O951" i="1"/>
  <c r="O943" i="1"/>
  <c r="P341" i="1"/>
  <c r="P269" i="1"/>
  <c r="P338" i="1"/>
  <c r="P514" i="1"/>
  <c r="P831" i="1"/>
  <c r="O251" i="1"/>
  <c r="O595" i="1"/>
  <c r="P850" i="1"/>
  <c r="P847" i="1"/>
  <c r="P367" i="1"/>
  <c r="O725" i="1"/>
  <c r="P705" i="1"/>
  <c r="O515" i="1"/>
  <c r="P651" i="1"/>
  <c r="P53" i="1"/>
  <c r="P15" i="1"/>
  <c r="P207" i="1"/>
  <c r="P603" i="1"/>
  <c r="P72" i="1"/>
  <c r="P493" i="1"/>
  <c r="P370" i="1"/>
  <c r="S370" i="1" s="1"/>
  <c r="O606" i="1"/>
  <c r="O323" i="1"/>
  <c r="P363" i="1"/>
  <c r="O822" i="1"/>
  <c r="O831" i="1"/>
  <c r="P251" i="1"/>
  <c r="P808" i="1"/>
  <c r="O288" i="1"/>
  <c r="P357" i="1"/>
  <c r="O221" i="1"/>
  <c r="P239" i="1"/>
  <c r="P797" i="1"/>
  <c r="O179" i="1"/>
  <c r="O91" i="1"/>
  <c r="O854" i="1"/>
  <c r="P572" i="1"/>
  <c r="P564" i="1"/>
  <c r="P418" i="1"/>
  <c r="P95" i="1"/>
  <c r="O178" i="1"/>
  <c r="P412" i="1"/>
  <c r="O328" i="1"/>
  <c r="O231" i="1"/>
  <c r="P253" i="1"/>
  <c r="Q253" i="1" s="1"/>
  <c r="P160" i="1"/>
  <c r="O617" i="1"/>
  <c r="P454" i="1"/>
  <c r="O598" i="1"/>
  <c r="P30" i="1"/>
  <c r="O856" i="1"/>
  <c r="P724" i="1"/>
  <c r="O321" i="1"/>
  <c r="P534" i="1"/>
  <c r="P530" i="1"/>
  <c r="P959" i="1"/>
  <c r="P204" i="1"/>
  <c r="O570" i="1"/>
  <c r="P494" i="1"/>
  <c r="P500" i="1"/>
  <c r="P267" i="1"/>
  <c r="O609" i="1"/>
  <c r="O201" i="1"/>
  <c r="P924" i="1"/>
  <c r="P747" i="1"/>
  <c r="P486" i="1"/>
  <c r="O583" i="1"/>
  <c r="O369" i="1"/>
  <c r="Q369" i="1" s="1"/>
  <c r="P661" i="1"/>
  <c r="P84" i="1"/>
  <c r="P709" i="1"/>
  <c r="O816" i="1"/>
  <c r="P27" i="1"/>
  <c r="P812" i="1"/>
  <c r="P159" i="1"/>
  <c r="O835" i="1"/>
  <c r="P633" i="1"/>
  <c r="O633" i="1"/>
  <c r="O717" i="1"/>
  <c r="O682" i="1"/>
  <c r="O265" i="1"/>
  <c r="O834" i="1"/>
  <c r="O843" i="1"/>
  <c r="P549" i="1"/>
  <c r="O167" i="1"/>
  <c r="P763" i="1"/>
  <c r="P419" i="1"/>
  <c r="P667" i="1"/>
  <c r="O449" i="1"/>
  <c r="P40" i="1"/>
  <c r="P655" i="1"/>
  <c r="O655" i="1"/>
  <c r="O721" i="1"/>
  <c r="O83" i="1"/>
  <c r="O159" i="1"/>
  <c r="O312" i="1"/>
  <c r="P687" i="1"/>
  <c r="O778" i="1"/>
  <c r="P326" i="1"/>
  <c r="O650" i="1"/>
  <c r="O998" i="1"/>
  <c r="O214" i="1"/>
  <c r="P901" i="1"/>
  <c r="O850" i="1"/>
  <c r="P448" i="1"/>
  <c r="O70" i="1"/>
  <c r="P535" i="1"/>
  <c r="O320" i="1"/>
  <c r="P663" i="1"/>
  <c r="P58" i="1"/>
  <c r="O58" i="1"/>
  <c r="P660" i="1"/>
  <c r="O573" i="1"/>
  <c r="O724" i="1"/>
  <c r="P723" i="1"/>
  <c r="P399" i="1"/>
  <c r="O95" i="1"/>
  <c r="O783" i="1"/>
  <c r="P278" i="1"/>
  <c r="O556" i="1"/>
  <c r="O150" i="1"/>
  <c r="P143" i="1"/>
  <c r="O15" i="1"/>
  <c r="O144" i="1"/>
  <c r="O436" i="1"/>
  <c r="P362" i="1"/>
  <c r="P366" i="1"/>
  <c r="P629" i="1"/>
  <c r="O244" i="1"/>
  <c r="P504" i="1"/>
  <c r="O27" i="1"/>
  <c r="O836" i="1"/>
  <c r="O451" i="1"/>
  <c r="P738" i="1"/>
  <c r="O727" i="1"/>
  <c r="P245" i="1"/>
  <c r="P760" i="1"/>
  <c r="P475" i="1"/>
  <c r="O680" i="1"/>
  <c r="O917" i="1"/>
  <c r="O447" i="1"/>
  <c r="O256" i="1"/>
  <c r="O924" i="1"/>
  <c r="O297" i="1"/>
  <c r="O337" i="1"/>
  <c r="O30" i="1"/>
  <c r="P372" i="1"/>
  <c r="P98" i="1"/>
  <c r="P671" i="1"/>
  <c r="O371" i="1"/>
  <c r="O343" i="1"/>
  <c r="P830" i="1"/>
  <c r="P857" i="1"/>
  <c r="P684" i="1"/>
  <c r="O789" i="1"/>
  <c r="O420" i="1"/>
  <c r="P174" i="1"/>
  <c r="O964" i="1"/>
  <c r="O840" i="1"/>
  <c r="O183" i="1"/>
  <c r="O385" i="1"/>
  <c r="O415" i="1"/>
  <c r="P386" i="1"/>
  <c r="O192" i="1"/>
  <c r="O186" i="1"/>
  <c r="O259" i="1"/>
  <c r="P264" i="1"/>
  <c r="O810" i="1"/>
  <c r="O1003" i="1"/>
  <c r="O394" i="1"/>
  <c r="S394" i="1" s="1"/>
  <c r="P647" i="1"/>
  <c r="O620" i="1"/>
  <c r="O23" i="1"/>
  <c r="O177" i="1"/>
  <c r="P375" i="1"/>
  <c r="P576" i="1"/>
  <c r="O104" i="1"/>
  <c r="P132" i="1"/>
  <c r="P854" i="1"/>
  <c r="O459" i="1"/>
  <c r="P146" i="1"/>
  <c r="P942" i="1"/>
  <c r="O678" i="1"/>
  <c r="Q678" i="1" s="1"/>
  <c r="P670" i="1"/>
  <c r="P739" i="1"/>
  <c r="O491" i="1"/>
  <c r="O494" i="1"/>
  <c r="O535" i="1"/>
  <c r="O454" i="1"/>
  <c r="O549" i="1"/>
  <c r="P220" i="1"/>
  <c r="P86" i="1"/>
  <c r="P457" i="1"/>
  <c r="P499" i="1"/>
  <c r="P92" i="1"/>
  <c r="P551" i="1"/>
  <c r="P817" i="1"/>
  <c r="P987" i="1"/>
  <c r="O702" i="1"/>
  <c r="O325" i="1"/>
  <c r="O767" i="1"/>
  <c r="O174" i="1"/>
  <c r="P492" i="1"/>
  <c r="P152" i="1"/>
  <c r="O641" i="1"/>
  <c r="P309" i="1"/>
  <c r="P323" i="1"/>
  <c r="O899" i="1"/>
  <c r="P438" i="1"/>
  <c r="P775" i="1"/>
  <c r="O445" i="1"/>
  <c r="O326" i="1"/>
  <c r="O733" i="1"/>
  <c r="O444" i="1"/>
  <c r="P532" i="1"/>
  <c r="P368" i="1"/>
  <c r="P970" i="1"/>
  <c r="O742" i="1"/>
  <c r="P43" i="1"/>
  <c r="P308" i="1"/>
  <c r="P866" i="1"/>
  <c r="O134" i="1"/>
  <c r="O708" i="1"/>
  <c r="O466" i="1"/>
  <c r="P957" i="1"/>
  <c r="P587" i="1"/>
  <c r="P201" i="1"/>
  <c r="P432" i="1"/>
  <c r="P315" i="1"/>
  <c r="O163" i="1"/>
  <c r="P689" i="1"/>
  <c r="P113" i="1"/>
  <c r="P615" i="1"/>
  <c r="P156" i="1"/>
  <c r="O707" i="1"/>
  <c r="O566" i="1"/>
  <c r="P328" i="1"/>
  <c r="P483" i="1"/>
  <c r="P416" i="1"/>
  <c r="S416" i="1" s="1"/>
  <c r="P194" i="1"/>
  <c r="P910" i="1"/>
  <c r="O59" i="1"/>
  <c r="O282" i="1"/>
  <c r="O930" i="1"/>
  <c r="P21" i="1"/>
  <c r="P429" i="1"/>
  <c r="O182" i="1"/>
  <c r="O405" i="1"/>
  <c r="O874" i="1"/>
  <c r="O228" i="1"/>
  <c r="P826" i="1"/>
  <c r="P954" i="1"/>
  <c r="O533" i="1"/>
  <c r="P789" i="1"/>
  <c r="P715" i="1"/>
  <c r="P806" i="1"/>
  <c r="O805" i="1"/>
  <c r="P609" i="1"/>
  <c r="O384" i="1"/>
  <c r="P167" i="1"/>
  <c r="P90" i="1"/>
  <c r="P130" i="1"/>
  <c r="P935" i="1"/>
  <c r="P540" i="1"/>
  <c r="O120" i="1"/>
  <c r="O666" i="1"/>
  <c r="O103" i="1"/>
  <c r="O684" i="1"/>
  <c r="O271" i="1"/>
  <c r="P983" i="1"/>
  <c r="P453" i="1"/>
  <c r="P165" i="1"/>
  <c r="P96" i="1"/>
  <c r="O96" i="1"/>
  <c r="O355" i="1"/>
  <c r="O381" i="1"/>
  <c r="O373" i="1"/>
  <c r="O148" i="1"/>
  <c r="O143" i="1"/>
  <c r="P421" i="1"/>
  <c r="S421" i="1" s="1"/>
  <c r="P46" i="1"/>
  <c r="P846" i="1"/>
  <c r="O632" i="1"/>
  <c r="O224" i="1"/>
  <c r="P996" i="1"/>
  <c r="P17" i="1"/>
  <c r="O146" i="1"/>
  <c r="P518" i="1"/>
  <c r="O367" i="1"/>
  <c r="P897" i="1"/>
  <c r="O215" i="1"/>
  <c r="P1002" i="1"/>
  <c r="P985" i="1"/>
  <c r="P575" i="1"/>
  <c r="O474" i="1"/>
  <c r="P729" i="1"/>
  <c r="P459" i="1"/>
  <c r="P905" i="1"/>
  <c r="O493" i="1"/>
  <c r="O313" i="1"/>
  <c r="O33" i="1"/>
  <c r="P755" i="1"/>
  <c r="O452" i="1"/>
  <c r="O227" i="1"/>
  <c r="O236" i="1"/>
  <c r="O280" i="1"/>
  <c r="P398" i="1"/>
  <c r="O577" i="1"/>
  <c r="P481" i="1"/>
  <c r="P869" i="1"/>
  <c r="O564" i="1"/>
  <c r="P126" i="1"/>
  <c r="O342" i="1"/>
  <c r="O497" i="1"/>
  <c r="P759" i="1"/>
  <c r="P761" i="1"/>
  <c r="P969" i="1"/>
  <c r="O392" i="1"/>
  <c r="P622" i="1"/>
  <c r="O600" i="1"/>
  <c r="P66" i="1"/>
  <c r="O314" i="1"/>
  <c r="O574" i="1"/>
  <c r="P770" i="1"/>
  <c r="O414" i="1"/>
  <c r="P722" i="1"/>
  <c r="O940" i="1"/>
  <c r="P776" i="1"/>
  <c r="O658" i="1"/>
  <c r="O907" i="1"/>
  <c r="P803" i="1"/>
  <c r="P990" i="1"/>
  <c r="O348" i="1"/>
  <c r="P880" i="1"/>
  <c r="O470" i="1"/>
  <c r="P268" i="1"/>
  <c r="P427" i="1"/>
  <c r="P171" i="1"/>
  <c r="O267" i="1"/>
  <c r="P176" i="1"/>
  <c r="O654" i="1"/>
  <c r="O756" i="1"/>
  <c r="O671" i="1"/>
  <c r="O273" i="1"/>
  <c r="O341" i="1"/>
  <c r="P318" i="1"/>
  <c r="O941" i="1"/>
  <c r="P23" i="1"/>
  <c r="P359" i="1"/>
  <c r="O51" i="1"/>
  <c r="P377" i="1"/>
  <c r="P694" i="1"/>
  <c r="O766" i="1"/>
  <c r="P374" i="1"/>
  <c r="P946" i="1"/>
  <c r="O858" i="1"/>
  <c r="O869" i="1"/>
  <c r="O230" i="1"/>
  <c r="P413" i="1"/>
  <c r="P280" i="1"/>
  <c r="O74" i="1"/>
  <c r="O94" i="1"/>
  <c r="O126" i="1"/>
  <c r="P400" i="1"/>
  <c r="P144" i="1"/>
  <c r="O627" i="1"/>
  <c r="P560" i="1"/>
  <c r="P292" i="1"/>
  <c r="P730" i="1"/>
  <c r="S730" i="1" s="1"/>
  <c r="P133" i="1"/>
  <c r="O243" i="1"/>
  <c r="P69" i="1"/>
  <c r="O955" i="1"/>
  <c r="P902" i="1"/>
  <c r="O612" i="1"/>
  <c r="P184" i="1"/>
  <c r="O109" i="1"/>
  <c r="O76" i="1"/>
  <c r="O242" i="1"/>
  <c r="O819" i="1"/>
  <c r="O986" i="1"/>
  <c r="O168" i="1"/>
  <c r="O613" i="1"/>
  <c r="O523" i="1"/>
  <c r="O85" i="1"/>
  <c r="O695" i="1"/>
  <c r="O832" i="1"/>
  <c r="O797" i="1"/>
  <c r="P611" i="1"/>
  <c r="P365" i="1"/>
  <c r="P895" i="1"/>
  <c r="P947" i="1"/>
  <c r="P578" i="1"/>
  <c r="P36" i="1"/>
  <c r="P469" i="1"/>
  <c r="O77" i="1"/>
  <c r="O513" i="1"/>
  <c r="P274" i="1"/>
  <c r="P179" i="1"/>
  <c r="P78" i="1"/>
  <c r="P321" i="1"/>
  <c r="O875" i="1"/>
  <c r="O616" i="1"/>
  <c r="O631" i="1"/>
  <c r="P719" i="1"/>
  <c r="O136" i="1"/>
  <c r="O991" i="1"/>
  <c r="P802" i="1"/>
  <c r="P297" i="1"/>
  <c r="P596" i="1"/>
  <c r="O262" i="1"/>
  <c r="P262" i="1"/>
  <c r="O872" i="1"/>
  <c r="P490" i="1"/>
  <c r="P623" i="1"/>
  <c r="O239" i="1"/>
  <c r="P782" i="1"/>
  <c r="O165" i="1"/>
  <c r="O528" i="1"/>
  <c r="P960" i="1"/>
  <c r="P284" i="1"/>
  <c r="S41" i="1"/>
  <c r="O304" i="1"/>
  <c r="P953" i="1"/>
  <c r="P347" i="1"/>
  <c r="P373" i="1"/>
  <c r="O324" i="1"/>
  <c r="O873" i="1"/>
  <c r="P390" i="1"/>
  <c r="O206" i="1"/>
  <c r="P853" i="1"/>
  <c r="P426" i="1"/>
  <c r="O965" i="1"/>
  <c r="P529" i="1"/>
  <c r="O232" i="1"/>
  <c r="O162" i="1"/>
  <c r="P172" i="1"/>
  <c r="O923" i="1"/>
  <c r="P788" i="1"/>
  <c r="P277" i="1"/>
  <c r="S277" i="1" s="1"/>
  <c r="O36" i="1"/>
  <c r="P441" i="1"/>
  <c r="O210" i="1"/>
  <c r="P303" i="1"/>
  <c r="P327" i="1"/>
  <c r="P425" i="1"/>
  <c r="S425" i="1" s="1"/>
  <c r="O306" i="1"/>
  <c r="P749" i="1"/>
  <c r="P914" i="1"/>
  <c r="O956" i="1"/>
  <c r="P324" i="1"/>
  <c r="O287" i="1"/>
  <c r="O490" i="1"/>
  <c r="P407" i="1"/>
  <c r="P234" i="1"/>
  <c r="P67" i="1"/>
  <c r="P977" i="1"/>
  <c r="P542" i="1"/>
  <c r="P774" i="1"/>
  <c r="P741" i="1"/>
  <c r="P961" i="1"/>
  <c r="O512" i="1"/>
  <c r="P476" i="1"/>
  <c r="P283" i="1"/>
  <c r="O980" i="1"/>
  <c r="P79" i="1"/>
  <c r="O500" i="1"/>
  <c r="P145" i="1"/>
  <c r="O125" i="1"/>
  <c r="O185" i="1"/>
  <c r="O765" i="1"/>
  <c r="P450" i="1"/>
  <c r="O638" i="1"/>
  <c r="P636" i="1"/>
  <c r="O223" i="1"/>
  <c r="O247" i="1"/>
  <c r="P989" i="1"/>
  <c r="P820" i="1"/>
  <c r="P860" i="1"/>
  <c r="P28" i="1"/>
  <c r="O750" i="1"/>
  <c r="P288" i="1"/>
  <c r="P446" i="1"/>
  <c r="P703" i="1"/>
  <c r="P420" i="1"/>
  <c r="P745" i="1"/>
  <c r="P271" i="1"/>
  <c r="P898" i="1"/>
  <c r="P259" i="1"/>
  <c r="P24" i="1"/>
  <c r="O481" i="1"/>
  <c r="P586" i="1"/>
  <c r="O171" i="1"/>
  <c r="O773" i="1"/>
  <c r="O130" i="1"/>
  <c r="O751" i="1"/>
  <c r="P710" i="1"/>
  <c r="P61" i="1"/>
  <c r="O891" i="1"/>
  <c r="P642" i="1"/>
  <c r="P918" i="1"/>
  <c r="P966" i="1"/>
  <c r="P936" i="1"/>
  <c r="O225" i="1"/>
  <c r="O780" i="1"/>
  <c r="P912" i="1"/>
  <c r="O870" i="1"/>
  <c r="O626" i="1"/>
  <c r="P536" i="1"/>
  <c r="P888" i="1"/>
  <c r="O729" i="1"/>
  <c r="O709" i="1"/>
  <c r="P645" i="1"/>
  <c r="O248" i="1"/>
  <c r="P915" i="1"/>
  <c r="O400" i="1"/>
  <c r="O45" i="1"/>
  <c r="O885" i="1"/>
  <c r="P270" i="1"/>
  <c r="O929" i="1"/>
  <c r="O368" i="1"/>
  <c r="O123" i="1"/>
  <c r="P732" i="1"/>
  <c r="P503" i="1"/>
  <c r="P208" i="1"/>
  <c r="P187" i="1"/>
  <c r="P668" i="1"/>
  <c r="O894" i="1"/>
  <c r="P841" i="1"/>
  <c r="O705" i="1"/>
  <c r="O155" i="1"/>
  <c r="Q155" i="1" s="1"/>
  <c r="P592" i="1"/>
  <c r="P799" i="1"/>
  <c r="P16" i="1"/>
  <c r="P561" i="1"/>
  <c r="P128" i="1"/>
  <c r="O128" i="1"/>
  <c r="P631" i="1"/>
  <c r="O294" i="1"/>
  <c r="O84" i="1"/>
  <c r="P150" i="1"/>
  <c r="O471" i="1"/>
  <c r="P1000" i="1"/>
  <c r="O358" i="1"/>
  <c r="O473" i="1"/>
  <c r="O619" i="1"/>
  <c r="O299" i="1"/>
  <c r="O240" i="1"/>
  <c r="P796" i="1"/>
  <c r="P384" i="1"/>
  <c r="O718" i="1"/>
  <c r="P779" i="1"/>
  <c r="P913" i="1"/>
  <c r="O139" i="1"/>
  <c r="O971" i="1"/>
  <c r="P676" i="1"/>
  <c r="O712" i="1"/>
  <c r="O131" i="1"/>
  <c r="O993" i="1"/>
  <c r="P804" i="1"/>
  <c r="P781" i="1"/>
  <c r="O235" i="1"/>
  <c r="P537" i="1"/>
  <c r="O336" i="1"/>
  <c r="O116" i="1"/>
  <c r="O585" i="1"/>
  <c r="P585" i="1"/>
  <c r="O883" i="1"/>
  <c r="P883" i="1"/>
  <c r="O526" i="1"/>
  <c r="P487" i="1"/>
  <c r="O487" i="1"/>
  <c r="P431" i="1"/>
  <c r="P258" i="1"/>
  <c r="P290" i="1"/>
  <c r="O976" i="1"/>
  <c r="O567" i="1"/>
  <c r="P381" i="1"/>
  <c r="P713" i="1"/>
  <c r="P944" i="1"/>
  <c r="O75" i="1"/>
  <c r="P972" i="1"/>
  <c r="P925" i="1"/>
  <c r="O458" i="1"/>
  <c r="O931" i="1"/>
  <c r="P962" i="1"/>
  <c r="P744" i="1"/>
  <c r="O939" i="1"/>
  <c r="P103" i="1"/>
  <c r="P164" i="1"/>
  <c r="P409" i="1"/>
  <c r="O461" i="1"/>
  <c r="O637" i="1"/>
  <c r="O521" i="1"/>
  <c r="P442" i="1"/>
  <c r="P758" i="1"/>
  <c r="O437" i="1"/>
  <c r="P876" i="1"/>
  <c r="P665" i="1"/>
  <c r="O827" i="1"/>
  <c r="P181" i="1"/>
  <c r="P945" i="1"/>
  <c r="P257" i="1"/>
  <c r="O502" i="1"/>
  <c r="P769" i="1"/>
  <c r="O569" i="1"/>
  <c r="P523" i="1"/>
  <c r="O888" i="1"/>
  <c r="P680" i="1"/>
  <c r="O522" i="1"/>
  <c r="O648" i="1"/>
  <c r="O246" i="1"/>
  <c r="P700" i="1"/>
  <c r="P401" i="1"/>
  <c r="O333" i="1"/>
  <c r="O646" i="1"/>
  <c r="P506" i="1"/>
  <c r="P289" i="1"/>
  <c r="O842" i="1"/>
  <c r="O439" i="1"/>
  <c r="P282" i="1"/>
  <c r="P740" i="1"/>
  <c r="P716" i="1"/>
  <c r="P118" i="1"/>
  <c r="O884" i="1"/>
  <c r="O669" i="1"/>
  <c r="O772" i="1"/>
  <c r="P527" i="1"/>
  <c r="O734" i="1"/>
  <c r="P736" i="1"/>
  <c r="P903" i="1"/>
  <c r="O681" i="1"/>
  <c r="P949" i="1"/>
  <c r="P552" i="1"/>
  <c r="P771" i="1"/>
  <c r="O728" i="1"/>
  <c r="P984" i="1"/>
  <c r="P674" i="1"/>
  <c r="O748" i="1"/>
  <c r="O310" i="1"/>
  <c r="P544" i="1"/>
  <c r="O587" i="1"/>
  <c r="O73" i="1"/>
  <c r="P73" i="1"/>
  <c r="O592" i="1"/>
  <c r="O905" i="1"/>
  <c r="P116" i="1"/>
  <c r="P348" i="1"/>
  <c r="O745" i="1"/>
  <c r="O79" i="1"/>
  <c r="P707" i="1"/>
  <c r="O469" i="1"/>
  <c r="P260" i="1"/>
  <c r="O432" i="1"/>
  <c r="O453" i="1"/>
  <c r="P893" i="1"/>
  <c r="O417" i="1"/>
  <c r="P878" i="1"/>
  <c r="O219" i="1"/>
  <c r="O286" i="1"/>
  <c r="O640" i="1"/>
  <c r="P543" i="1"/>
  <c r="P391" i="1"/>
  <c r="P224" i="1"/>
  <c r="P214" i="1"/>
  <c r="P470" i="1"/>
  <c r="P227" i="1"/>
  <c r="P408" i="1"/>
  <c r="O892" i="1"/>
  <c r="P828" i="1"/>
  <c r="O32" i="1"/>
  <c r="P479" i="1"/>
  <c r="P991" i="1"/>
  <c r="O315" i="1"/>
  <c r="P752" i="1"/>
  <c r="O752" i="1"/>
  <c r="O427" i="1"/>
  <c r="P339" i="1"/>
  <c r="P108" i="1"/>
  <c r="P134" i="1"/>
  <c r="O520" i="1"/>
  <c r="P255" i="1"/>
  <c r="P833" i="1"/>
  <c r="O117" i="1"/>
  <c r="P922" i="1"/>
  <c r="P963" i="1"/>
  <c r="P121" i="1"/>
  <c r="O663" i="1"/>
  <c r="P200" i="1"/>
  <c r="O158" i="1"/>
  <c r="P202" i="1"/>
  <c r="P698" i="1"/>
  <c r="P978" i="1"/>
  <c r="P911" i="1"/>
  <c r="P217" i="1"/>
  <c r="O217" i="1"/>
  <c r="O13" i="1"/>
  <c r="P14" i="1"/>
  <c r="O14" i="1"/>
  <c r="O615" i="1"/>
  <c r="P168" i="1"/>
  <c r="O990" i="1"/>
  <c r="O18" i="1"/>
  <c r="O156" i="1"/>
  <c r="O586" i="1"/>
  <c r="P917" i="1"/>
  <c r="O492" i="1"/>
  <c r="O799" i="1"/>
  <c r="P834" i="1"/>
  <c r="O86" i="1"/>
  <c r="O629" i="1"/>
  <c r="P995" i="1"/>
  <c r="P988" i="1"/>
  <c r="O433" i="1"/>
  <c r="O588" i="1"/>
  <c r="P657" i="1"/>
  <c r="O113" i="1"/>
  <c r="O68" i="1"/>
  <c r="P68" i="1"/>
  <c r="P101" i="1"/>
  <c r="O101" i="1"/>
  <c r="P930" i="1"/>
  <c r="O920" i="1"/>
  <c r="O719" i="1"/>
  <c r="O283" i="1"/>
  <c r="O996" i="1"/>
  <c r="P613" i="1"/>
  <c r="P112" i="1"/>
  <c r="R112" i="1" s="1"/>
  <c r="O347" i="1"/>
  <c r="O446" i="1"/>
  <c r="P193" i="1"/>
  <c r="O238" i="1"/>
  <c r="P836" i="1"/>
  <c r="P697" i="1"/>
  <c r="O825" i="1"/>
  <c r="P77" i="1"/>
  <c r="P440" i="1"/>
  <c r="P973" i="1"/>
  <c r="P992" i="1"/>
  <c r="O272" i="1"/>
  <c r="P571" i="1"/>
  <c r="O383" i="1"/>
  <c r="P157" i="1"/>
  <c r="O757" i="1"/>
  <c r="O558" i="1"/>
  <c r="O890" i="1"/>
  <c r="O430" i="1"/>
  <c r="O189" i="1"/>
  <c r="O711" i="1"/>
  <c r="O345" i="1"/>
  <c r="O649" i="1"/>
  <c r="P818" i="1"/>
  <c r="P909" i="1"/>
  <c r="P100" i="1"/>
  <c r="O12" i="1"/>
  <c r="P12" i="1"/>
  <c r="O706" i="1"/>
  <c r="P706" i="1"/>
  <c r="P570" i="1"/>
  <c r="P980" i="1"/>
  <c r="P491" i="1"/>
  <c r="O16" i="1"/>
  <c r="O561" i="1"/>
  <c r="O898" i="1"/>
  <c r="P203" i="1"/>
  <c r="O203" i="1"/>
  <c r="P210" i="1"/>
  <c r="P248" i="1"/>
  <c r="P574" i="1"/>
  <c r="O258" i="1"/>
  <c r="O518" i="1"/>
  <c r="P149" i="1"/>
  <c r="P473" i="1"/>
  <c r="P690" i="1"/>
  <c r="O690" i="1"/>
  <c r="P567" i="1"/>
  <c r="O218" i="1"/>
  <c r="P218" i="1"/>
  <c r="O602" i="1"/>
  <c r="P602" i="1"/>
  <c r="O375" i="1"/>
  <c r="O292" i="1"/>
  <c r="P272" i="1"/>
  <c r="O407" i="1"/>
  <c r="O504" i="1"/>
  <c r="P461" i="1"/>
  <c r="P414" i="1"/>
  <c r="P60" i="1"/>
  <c r="O60" i="1"/>
  <c r="O828" i="1"/>
  <c r="O65" i="1"/>
  <c r="P65" i="1"/>
  <c r="O530" i="1"/>
  <c r="P162" i="1"/>
  <c r="O532" i="1"/>
  <c r="P122" i="1"/>
  <c r="O581" i="1"/>
  <c r="O977" i="1"/>
  <c r="O559" i="1"/>
  <c r="P559" i="1"/>
  <c r="O732" i="1"/>
  <c r="O365" i="1"/>
  <c r="O318" i="1"/>
  <c r="O895" i="1"/>
  <c r="P654" i="1"/>
  <c r="O503" i="1"/>
  <c r="O636" i="1"/>
  <c r="O995" i="1"/>
  <c r="O880" i="1"/>
  <c r="O694" i="1"/>
  <c r="P158" i="1"/>
  <c r="O202" i="1"/>
  <c r="O698" i="1"/>
  <c r="O172" i="1"/>
  <c r="O184" i="1"/>
  <c r="O1002" i="1"/>
  <c r="P907" i="1"/>
  <c r="P76" i="1"/>
  <c r="P702" i="1"/>
  <c r="P247" i="1"/>
  <c r="P139" i="1"/>
  <c r="O966" i="1"/>
  <c r="P971" i="1"/>
  <c r="P681" i="1"/>
  <c r="P345" i="1"/>
  <c r="P827" i="1"/>
  <c r="P649" i="1"/>
  <c r="O961" i="1"/>
  <c r="O962" i="1"/>
  <c r="O194" i="1"/>
  <c r="O181" i="1"/>
  <c r="O909" i="1"/>
  <c r="O945" i="1"/>
  <c r="O744" i="1"/>
  <c r="P894" i="1"/>
  <c r="O806" i="1"/>
  <c r="P993" i="1"/>
  <c r="P805" i="1"/>
  <c r="O543" i="1"/>
  <c r="O911" i="1"/>
  <c r="P941" i="1"/>
  <c r="O953" i="1"/>
  <c r="O804" i="1"/>
  <c r="P968" i="1"/>
  <c r="O726" i="1"/>
  <c r="P300" i="1"/>
  <c r="O300" i="1"/>
  <c r="O423" i="1"/>
  <c r="O482" i="1"/>
  <c r="P482" i="1"/>
  <c r="O499" i="1"/>
  <c r="P263" i="1"/>
  <c r="O480" i="1"/>
  <c r="P480" i="1"/>
  <c r="P489" i="1"/>
  <c r="O489" i="1"/>
  <c r="P281" i="1"/>
  <c r="O281" i="1"/>
  <c r="P141" i="1"/>
  <c r="P275" i="1"/>
  <c r="P99" i="1"/>
  <c r="O99" i="1"/>
  <c r="P937" i="1"/>
  <c r="S937" i="1" s="1"/>
  <c r="P340" i="1"/>
  <c r="O340" i="1"/>
  <c r="P463" i="1"/>
  <c r="O463" i="1"/>
  <c r="O764" i="1"/>
  <c r="P764" i="1"/>
  <c r="P673" i="1"/>
  <c r="O582" i="1"/>
  <c r="P582" i="1"/>
  <c r="O69" i="1"/>
  <c r="O921" i="1"/>
  <c r="P465" i="1"/>
  <c r="P276" i="1"/>
  <c r="O276" i="1"/>
  <c r="P142" i="1"/>
  <c r="O142" i="1"/>
  <c r="P751" i="1"/>
  <c r="O431" i="1"/>
  <c r="O560" i="1"/>
  <c r="O498" i="1"/>
  <c r="P498" i="1"/>
  <c r="P389" i="1"/>
  <c r="P238" i="1"/>
  <c r="P358" i="1"/>
  <c r="O700" i="1"/>
  <c r="O557" i="1"/>
  <c r="P557" i="1"/>
  <c r="O464" i="1"/>
  <c r="P464" i="1"/>
  <c r="P619" i="1"/>
  <c r="O393" i="1"/>
  <c r="P393" i="1"/>
  <c r="P240" i="1"/>
  <c r="P213" i="1"/>
  <c r="O796" i="1"/>
  <c r="O260" i="1"/>
  <c r="O278" i="1"/>
  <c r="O770" i="1"/>
  <c r="O61" i="1"/>
  <c r="P790" i="1"/>
  <c r="P415" i="1"/>
  <c r="O440" i="1"/>
  <c r="O255" i="1"/>
  <c r="O390" i="1"/>
  <c r="O833" i="1"/>
  <c r="O443" i="1"/>
  <c r="O893" i="1"/>
  <c r="O486" i="1"/>
  <c r="P718" i="1"/>
  <c r="O1001" i="1"/>
  <c r="O209" i="1"/>
  <c r="P209" i="1"/>
  <c r="P195" i="1"/>
  <c r="O195" i="1"/>
  <c r="O196" i="1"/>
  <c r="O922" i="1"/>
  <c r="O963" i="1"/>
  <c r="O902" i="1"/>
  <c r="O118" i="1"/>
  <c r="P123" i="1"/>
  <c r="O689" i="1"/>
  <c r="P884" i="1"/>
  <c r="P521" i="1"/>
  <c r="P528" i="1"/>
  <c r="O540" i="1"/>
  <c r="O542" i="1"/>
  <c r="O960" i="1"/>
  <c r="O661" i="1"/>
  <c r="O527" i="1"/>
  <c r="O642" i="1"/>
  <c r="O758" i="1"/>
  <c r="P890" i="1"/>
  <c r="O972" i="1"/>
  <c r="P444" i="1"/>
  <c r="P189" i="1"/>
  <c r="P756" i="1"/>
  <c r="P533" i="1"/>
  <c r="P109" i="1"/>
  <c r="O264" i="1"/>
  <c r="O160" i="1"/>
  <c r="O665" i="1"/>
  <c r="O925" i="1"/>
  <c r="P242" i="1"/>
  <c r="O803" i="1"/>
  <c r="O936" i="1"/>
  <c r="O820" i="1"/>
  <c r="P458" i="1"/>
  <c r="O676" i="1"/>
  <c r="O749" i="1"/>
  <c r="O552" i="1"/>
  <c r="O914" i="1"/>
  <c r="P632" i="1"/>
  <c r="O398" i="1"/>
  <c r="O969" i="1"/>
  <c r="P986" i="1"/>
  <c r="O715" i="1"/>
  <c r="O257" i="1"/>
  <c r="P750" i="1"/>
  <c r="O910" i="1"/>
  <c r="P433" i="1"/>
  <c r="P870" i="1"/>
  <c r="P512" i="1"/>
  <c r="P838" i="1"/>
  <c r="P1003" i="1"/>
  <c r="P939" i="1"/>
  <c r="P626" i="1"/>
  <c r="O391" i="1"/>
  <c r="P538" i="1"/>
  <c r="P233" i="1"/>
  <c r="O233" i="1"/>
  <c r="O298" i="1"/>
  <c r="P298" i="1"/>
  <c r="O62" i="1"/>
  <c r="P62" i="1"/>
  <c r="O296" i="1"/>
  <c r="P296" i="1"/>
  <c r="O129" i="1"/>
  <c r="P129" i="1"/>
  <c r="O505" i="1"/>
  <c r="P505" i="1"/>
  <c r="O553" i="1"/>
  <c r="P553" i="1"/>
  <c r="O124" i="1"/>
  <c r="P124" i="1"/>
  <c r="P495" i="1"/>
  <c r="P477" i="1"/>
  <c r="O477" i="1"/>
  <c r="P584" i="1"/>
  <c r="P110" i="1"/>
  <c r="O110" i="1"/>
  <c r="O211" i="1"/>
  <c r="P577" i="1"/>
  <c r="O249" i="1"/>
  <c r="P249" i="1"/>
  <c r="P147" i="1"/>
  <c r="P163" i="1"/>
  <c r="O309" i="1"/>
  <c r="P547" i="1"/>
  <c r="O591" i="1"/>
  <c r="O548" i="1"/>
  <c r="P548" i="1"/>
  <c r="P511" i="1"/>
  <c r="O511" i="1"/>
  <c r="P471" i="1"/>
  <c r="P125" i="1"/>
  <c r="O188" i="1"/>
  <c r="O915" i="1"/>
  <c r="O710" i="1"/>
  <c r="P593" i="1"/>
  <c r="O164" i="1"/>
  <c r="O290" i="1"/>
  <c r="P976" i="1"/>
  <c r="O270" i="1"/>
  <c r="P981" i="1"/>
  <c r="P333" i="1"/>
  <c r="O697" i="1"/>
  <c r="P825" i="1"/>
  <c r="O928" i="1"/>
  <c r="P928" i="1"/>
  <c r="O338" i="1"/>
  <c r="O327" i="1"/>
  <c r="P708" i="1"/>
  <c r="O506" i="1"/>
  <c r="P607" i="1"/>
  <c r="O607" i="1"/>
  <c r="O973" i="1"/>
  <c r="P243" i="1"/>
  <c r="O670" i="1"/>
  <c r="P638" i="1"/>
  <c r="P955" i="1"/>
  <c r="P51" i="1"/>
  <c r="O571" i="1"/>
  <c r="P117" i="1"/>
  <c r="P637" i="1"/>
  <c r="O157" i="1"/>
  <c r="O817" i="1"/>
  <c r="P287" i="1"/>
  <c r="O722" i="1"/>
  <c r="P114" i="1"/>
  <c r="S114" i="1" s="1"/>
  <c r="O944" i="1"/>
  <c r="O878" i="1"/>
  <c r="O897" i="1"/>
  <c r="P669" i="1"/>
  <c r="P215" i="1"/>
  <c r="O779" i="1"/>
  <c r="O200" i="1"/>
  <c r="P734" i="1"/>
  <c r="O736" i="1"/>
  <c r="O761" i="1"/>
  <c r="P940" i="1"/>
  <c r="P417" i="1"/>
  <c r="P430" i="1"/>
  <c r="O876" i="1"/>
  <c r="P923" i="1"/>
  <c r="O741" i="1"/>
  <c r="O985" i="1"/>
  <c r="P938" i="1"/>
  <c r="P334" i="1"/>
  <c r="P742" i="1"/>
  <c r="P711" i="1"/>
  <c r="O949" i="1"/>
  <c r="P120" i="1"/>
  <c r="P931" i="1"/>
  <c r="P225" i="1"/>
  <c r="O860" i="1"/>
  <c r="P712" i="1"/>
  <c r="P640" i="1"/>
  <c r="O24" i="1"/>
  <c r="P728" i="1"/>
  <c r="P392" i="1"/>
  <c r="O912" i="1"/>
  <c r="P304" i="1"/>
  <c r="P502" i="1"/>
  <c r="O769" i="1"/>
  <c r="P569" i="1"/>
  <c r="O994" i="1"/>
  <c r="P588" i="1"/>
  <c r="P956" i="1"/>
  <c r="O657" i="1"/>
  <c r="P424" i="1"/>
  <c r="O424" i="1"/>
  <c r="O138" i="1"/>
  <c r="P138" i="1"/>
  <c r="O197" i="1"/>
  <c r="O212" i="1"/>
  <c r="O519" i="1"/>
  <c r="P519" i="1"/>
  <c r="P979" i="1"/>
  <c r="P241" i="1"/>
  <c r="O241" i="1"/>
  <c r="O652" i="1"/>
  <c r="O456" i="1"/>
  <c r="P456" i="1"/>
  <c r="O568" i="1"/>
  <c r="P568" i="1"/>
  <c r="O410" i="1"/>
  <c r="P785" i="1"/>
  <c r="O785" i="1"/>
  <c r="O250" i="1"/>
  <c r="P250" i="1"/>
  <c r="P356" i="1"/>
  <c r="O356" i="1"/>
  <c r="P406" i="1"/>
  <c r="O406" i="1"/>
  <c r="P513" i="1"/>
  <c r="P115" i="1"/>
  <c r="O115" i="1"/>
  <c r="O496" i="1"/>
  <c r="P451" i="1"/>
  <c r="O350" i="1"/>
  <c r="O611" i="1"/>
  <c r="P877" i="1"/>
  <c r="O514" i="1"/>
  <c r="P75" i="1"/>
  <c r="P364" i="1"/>
  <c r="O364" i="1"/>
  <c r="P422" i="1"/>
  <c r="O422" i="1"/>
  <c r="O193" i="1"/>
  <c r="O529" i="1"/>
  <c r="O1000" i="1"/>
  <c r="O792" i="1"/>
  <c r="P792" i="1"/>
  <c r="O782" i="1"/>
  <c r="P385" i="1"/>
  <c r="P885" i="1"/>
  <c r="P733" i="1"/>
  <c r="P332" i="1"/>
  <c r="O332" i="1"/>
  <c r="P279" i="1"/>
  <c r="O279" i="1"/>
  <c r="P299" i="1"/>
  <c r="O401" i="1"/>
  <c r="O303" i="1"/>
  <c r="P929" i="1"/>
  <c r="O335" i="1"/>
  <c r="Q335" i="1" s="1"/>
  <c r="P864" i="1"/>
  <c r="P999" i="1"/>
  <c r="O999" i="1"/>
  <c r="P206" i="1"/>
  <c r="P646" i="1"/>
  <c r="P765" i="1"/>
  <c r="O220" i="1"/>
  <c r="P232" i="1"/>
  <c r="O409" i="1"/>
  <c r="O992" i="1"/>
  <c r="P497" i="1"/>
  <c r="O551" i="1"/>
  <c r="P842" i="1"/>
  <c r="O904" i="1"/>
  <c r="O173" i="1"/>
  <c r="O377" i="1"/>
  <c r="O46" i="1"/>
  <c r="O366" i="1"/>
  <c r="P383" i="1"/>
  <c r="O133" i="1"/>
  <c r="O798" i="1"/>
  <c r="P798" i="1"/>
  <c r="O740" i="1"/>
  <c r="O716" i="1"/>
  <c r="P266" i="1"/>
  <c r="O121" i="1"/>
  <c r="P226" i="1"/>
  <c r="P757" i="1"/>
  <c r="P306" i="1"/>
  <c r="O653" i="1"/>
  <c r="O970" i="1"/>
  <c r="O987" i="1"/>
  <c r="P772" i="1"/>
  <c r="O442" i="1"/>
  <c r="O472" i="1"/>
  <c r="O826" i="1"/>
  <c r="O913" i="1"/>
  <c r="O918" i="1"/>
  <c r="O774" i="1"/>
  <c r="O576" i="1"/>
  <c r="O957" i="1"/>
  <c r="P437" i="1"/>
  <c r="O776" i="1"/>
  <c r="P612" i="1"/>
  <c r="P286" i="1"/>
  <c r="O954" i="1"/>
  <c r="P766" i="1"/>
  <c r="P658" i="1"/>
  <c r="O903" i="1"/>
  <c r="O374" i="1"/>
  <c r="O846" i="1"/>
  <c r="O208" i="1"/>
  <c r="O989" i="1"/>
  <c r="O575" i="1"/>
  <c r="O946" i="1"/>
  <c r="O857" i="1"/>
  <c r="O187" i="1"/>
  <c r="O668" i="1"/>
  <c r="O818" i="1"/>
  <c r="P819" i="1"/>
  <c r="O771" i="1"/>
  <c r="O284" i="1"/>
  <c r="O978" i="1"/>
  <c r="O100" i="1"/>
  <c r="P131" i="1"/>
  <c r="P780" i="1"/>
  <c r="P39" i="1"/>
  <c r="O841" i="1"/>
  <c r="O984" i="1"/>
  <c r="P725" i="1"/>
  <c r="O739" i="1"/>
  <c r="P310" i="1"/>
  <c r="O781" i="1"/>
  <c r="P11" i="1"/>
  <c r="O11" i="1"/>
  <c r="S906" i="1" l="1"/>
  <c r="R107" i="1"/>
  <c r="S107" i="1"/>
  <c r="T1010" i="1"/>
  <c r="Q1015" i="1"/>
  <c r="Q1012" i="1"/>
  <c r="T1012" i="1"/>
  <c r="S1016" i="1"/>
  <c r="T1015" i="1" s="1"/>
  <c r="S1021" i="1"/>
  <c r="T1020" i="1" s="1"/>
  <c r="T1007" i="1"/>
  <c r="T1022" i="1"/>
  <c r="R113" i="1"/>
  <c r="R104" i="1"/>
  <c r="Q1013" i="1"/>
  <c r="R111" i="1"/>
  <c r="R108" i="1"/>
  <c r="R105" i="1"/>
  <c r="T1013" i="1"/>
  <c r="R110" i="1"/>
  <c r="R106" i="1"/>
  <c r="Q1022" i="1"/>
  <c r="R109" i="1"/>
  <c r="Q1007" i="1"/>
  <c r="Q1011" i="1"/>
  <c r="Q933" i="1"/>
  <c r="Q958" i="1"/>
  <c r="Q677" i="1"/>
  <c r="Q608" i="1"/>
  <c r="Q683" i="1"/>
  <c r="R41" i="1"/>
  <c r="S982" i="1"/>
  <c r="Q378" i="1"/>
  <c r="S829" i="1"/>
  <c r="S675" i="1"/>
  <c r="P3" i="1"/>
  <c r="S520" i="1"/>
  <c r="S516" i="1"/>
  <c r="S402" i="1"/>
  <c r="Q88" i="1"/>
  <c r="R76" i="1"/>
  <c r="Q844" i="1"/>
  <c r="R42" i="1"/>
  <c r="R39" i="1"/>
  <c r="R25" i="1"/>
  <c r="Q737" i="1"/>
  <c r="S839" i="1"/>
  <c r="R92" i="1"/>
  <c r="R71" i="1"/>
  <c r="R40" i="1"/>
  <c r="R77" i="1"/>
  <c r="Q153" i="1"/>
  <c r="R35" i="1"/>
  <c r="R34" i="1"/>
  <c r="R44" i="1"/>
  <c r="R62" i="1"/>
  <c r="R14" i="1"/>
  <c r="Q419" i="1"/>
  <c r="Q688" i="1"/>
  <c r="R20" i="1"/>
  <c r="R73" i="1"/>
  <c r="R90" i="1"/>
  <c r="R21" i="1"/>
  <c r="R98" i="1"/>
  <c r="Q650" i="1"/>
  <c r="R74" i="1"/>
  <c r="R70" i="1"/>
  <c r="R63" i="1"/>
  <c r="R65" i="1"/>
  <c r="R66" i="1"/>
  <c r="R67" i="1"/>
  <c r="R85" i="1"/>
  <c r="R89" i="1"/>
  <c r="R99" i="1"/>
  <c r="R16" i="1"/>
  <c r="R17" i="1"/>
  <c r="R58" i="1"/>
  <c r="R84" i="1"/>
  <c r="R18" i="1"/>
  <c r="R56" i="1"/>
  <c r="R103" i="1"/>
  <c r="R59" i="1"/>
  <c r="R19" i="1"/>
  <c r="S554" i="1"/>
  <c r="R22" i="1"/>
  <c r="R55" i="1"/>
  <c r="R26" i="1"/>
  <c r="R91" i="1"/>
  <c r="S866" i="1"/>
  <c r="R38" i="1"/>
  <c r="R51" i="1"/>
  <c r="R69" i="1"/>
  <c r="R23" i="1"/>
  <c r="Q50" i="1"/>
  <c r="R50" i="1"/>
  <c r="R97" i="1"/>
  <c r="Q41" i="1"/>
  <c r="R57" i="1"/>
  <c r="S37" i="1"/>
  <c r="R37" i="1"/>
  <c r="R49" i="1"/>
  <c r="R100" i="1"/>
  <c r="R43" i="1"/>
  <c r="Q64" i="1"/>
  <c r="R64" i="1"/>
  <c r="R81" i="1"/>
  <c r="R88" i="1"/>
  <c r="R80" i="1"/>
  <c r="R72" i="1"/>
  <c r="R61" i="1"/>
  <c r="R24" i="1"/>
  <c r="R79" i="1"/>
  <c r="R36" i="1"/>
  <c r="R30" i="1"/>
  <c r="S344" i="1"/>
  <c r="R87" i="1"/>
  <c r="R32" i="1"/>
  <c r="R83" i="1"/>
  <c r="R93" i="1"/>
  <c r="R101" i="1"/>
  <c r="R46" i="1"/>
  <c r="R96" i="1"/>
  <c r="R27" i="1"/>
  <c r="R54" i="1"/>
  <c r="R45" i="1"/>
  <c r="R29" i="1"/>
  <c r="R94" i="1"/>
  <c r="R48" i="1"/>
  <c r="R60" i="1"/>
  <c r="R33" i="1"/>
  <c r="R68" i="1"/>
  <c r="R28" i="1"/>
  <c r="R78" i="1"/>
  <c r="R86" i="1"/>
  <c r="R95" i="1"/>
  <c r="R15" i="1"/>
  <c r="S52" i="1"/>
  <c r="R52" i="1"/>
  <c r="R31" i="1"/>
  <c r="R102" i="1"/>
  <c r="R13" i="1"/>
  <c r="R47" i="1"/>
  <c r="R82" i="1"/>
  <c r="R75" i="1"/>
  <c r="R53" i="1"/>
  <c r="S89" i="1"/>
  <c r="Q221" i="1"/>
  <c r="Q151" i="1"/>
  <c r="Q386" i="1"/>
  <c r="S947" i="1"/>
  <c r="S319" i="1"/>
  <c r="Q554" i="1"/>
  <c r="Q988" i="1"/>
  <c r="S763" i="1"/>
  <c r="Q388" i="1"/>
  <c r="S180" i="1"/>
  <c r="S266" i="1"/>
  <c r="S495" i="1"/>
  <c r="Q709" i="1"/>
  <c r="Q485" i="1"/>
  <c r="S354" i="1"/>
  <c r="S388" i="1"/>
  <c r="Q331" i="1"/>
  <c r="S968" i="1"/>
  <c r="Q829" i="1"/>
  <c r="Q589" i="1"/>
  <c r="Q449" i="1"/>
  <c r="Q148" i="1"/>
  <c r="Q516" i="1"/>
  <c r="Q371" i="1"/>
  <c r="S696" i="1"/>
  <c r="Q773" i="1"/>
  <c r="Q180" i="1"/>
  <c r="S791" i="1"/>
  <c r="S590" i="1"/>
  <c r="Q197" i="1"/>
  <c r="S921" i="1"/>
  <c r="Q127" i="1"/>
  <c r="S485" i="1"/>
  <c r="S877" i="1"/>
  <c r="Q532" i="1"/>
  <c r="S399" i="1"/>
  <c r="Q231" i="1"/>
  <c r="Q867" i="1"/>
  <c r="S154" i="1"/>
  <c r="Q859" i="1"/>
  <c r="Q190" i="1"/>
  <c r="S198" i="1"/>
  <c r="S450" i="1"/>
  <c r="Q675" i="1"/>
  <c r="S81" i="1"/>
  <c r="S226" i="1"/>
  <c r="Q695" i="1"/>
  <c r="S190" i="1"/>
  <c r="Q556" i="1"/>
  <c r="Q583" i="1"/>
  <c r="Q839" i="1"/>
  <c r="Q403" i="1"/>
  <c r="S859" i="1"/>
  <c r="S759" i="1"/>
  <c r="S382" i="1"/>
  <c r="S685" i="1"/>
  <c r="Q496" i="1"/>
  <c r="Q696" i="1"/>
  <c r="Q196" i="1"/>
  <c r="Q336" i="1"/>
  <c r="S28" i="1"/>
  <c r="S584" i="1"/>
  <c r="S699" i="1"/>
  <c r="Q452" i="1"/>
  <c r="S112" i="1"/>
  <c r="S538" i="1"/>
  <c r="S122" i="1"/>
  <c r="S149" i="1"/>
  <c r="Q466" i="1"/>
  <c r="S161" i="1"/>
  <c r="S349" i="1"/>
  <c r="Q656" i="1"/>
  <c r="S849" i="1"/>
  <c r="Q900" i="1"/>
  <c r="S55" i="1"/>
  <c r="Q135" i="1"/>
  <c r="Q47" i="1"/>
  <c r="Q534" i="1"/>
  <c r="S867" i="1"/>
  <c r="Q648" i="1"/>
  <c r="Q621" i="1"/>
  <c r="S64" i="1"/>
  <c r="S71" i="1"/>
  <c r="S837" i="1"/>
  <c r="Q858" i="1"/>
  <c r="S563" i="1"/>
  <c r="S555" i="1"/>
  <c r="Q185" i="1"/>
  <c r="Q35" i="1"/>
  <c r="S738" i="1"/>
  <c r="Q625" i="1"/>
  <c r="Q405" i="1"/>
  <c r="Q48" i="1"/>
  <c r="Q71" i="1"/>
  <c r="Q56" i="1"/>
  <c r="S593" i="1"/>
  <c r="Q311" i="1"/>
  <c r="S536" i="1"/>
  <c r="Q849" i="1"/>
  <c r="S22" i="1"/>
  <c r="S610" i="1"/>
  <c r="S34" i="1"/>
  <c r="S809" i="1"/>
  <c r="Q865" i="1"/>
  <c r="Q887" i="1"/>
  <c r="S935" i="1"/>
  <c r="S589" i="1"/>
  <c r="S515" i="1"/>
  <c r="S643" i="1"/>
  <c r="S252" i="1"/>
  <c r="Q423" i="1"/>
  <c r="S983" i="1"/>
  <c r="Q610" i="1"/>
  <c r="S688" i="1"/>
  <c r="S614" i="1"/>
  <c r="Q154" i="1"/>
  <c r="S19" i="1"/>
  <c r="Q305" i="1"/>
  <c r="Q628" i="1"/>
  <c r="S88" i="1"/>
  <c r="T88" i="1" s="1"/>
  <c r="S862" i="1"/>
  <c r="S863" i="1"/>
  <c r="Q308" i="1"/>
  <c r="Q302" i="1"/>
  <c r="S601" i="1"/>
  <c r="Q840" i="1"/>
  <c r="S254" i="1"/>
  <c r="Q346" i="1"/>
  <c r="S141" i="1"/>
  <c r="Q382" i="1"/>
  <c r="Q774" i="1"/>
  <c r="Q685" i="1"/>
  <c r="Q601" i="1"/>
  <c r="S305" i="1"/>
  <c r="S807" i="1"/>
  <c r="S823" i="1"/>
  <c r="Q801" i="1"/>
  <c r="Q975" i="1"/>
  <c r="S380" i="1"/>
  <c r="S151" i="1"/>
  <c r="S94" i="1"/>
  <c r="Q531" i="1"/>
  <c r="S824" i="1"/>
  <c r="Q517" i="1"/>
  <c r="Q175" i="1"/>
  <c r="S387" i="1"/>
  <c r="S466" i="1"/>
  <c r="Q558" i="1"/>
  <c r="Q223" i="1"/>
  <c r="Q34" i="1"/>
  <c r="Q169" i="1"/>
  <c r="Q337" i="1"/>
  <c r="Q726" i="1"/>
  <c r="Q13" i="1"/>
  <c r="S975" i="1"/>
  <c r="S145" i="1"/>
  <c r="Q746" i="1"/>
  <c r="Q252" i="1"/>
  <c r="S660" i="1"/>
  <c r="S662" i="1"/>
  <c r="S964" i="1"/>
  <c r="Q166" i="1"/>
  <c r="S868" i="1"/>
  <c r="S967" i="1"/>
  <c r="Q435" i="1"/>
  <c r="S628" i="1"/>
  <c r="Q488" i="1"/>
  <c r="Q380" i="1"/>
  <c r="Q228" i="1"/>
  <c r="S801" i="1"/>
  <c r="Q816" i="1"/>
  <c r="Q455" i="1"/>
  <c r="Q551" i="1"/>
  <c r="S334" i="1"/>
  <c r="Q55" i="1"/>
  <c r="Q32" i="1"/>
  <c r="S316" i="1"/>
  <c r="S199" i="1"/>
  <c r="Q581" i="1"/>
  <c r="Q387" i="1"/>
  <c r="S263" i="1"/>
  <c r="S457" i="1"/>
  <c r="S166" i="1"/>
  <c r="Q863" i="1"/>
  <c r="Q652" i="1"/>
  <c r="S175" i="1"/>
  <c r="Q510" i="1"/>
  <c r="Q800" i="1"/>
  <c r="S677" i="1"/>
  <c r="Q339" i="1"/>
  <c r="S80" i="1"/>
  <c r="S881" i="1"/>
  <c r="Q886" i="1"/>
  <c r="S673" i="1"/>
  <c r="Q508" i="1"/>
  <c r="Q932" i="1"/>
  <c r="Q91" i="1"/>
  <c r="S56" i="1"/>
  <c r="S135" i="1"/>
  <c r="Q85" i="1"/>
  <c r="S544" i="1"/>
  <c r="Q998" i="1"/>
  <c r="Q301" i="1"/>
  <c r="Q89" i="1"/>
  <c r="S746" i="1"/>
  <c r="Q474" i="1"/>
  <c r="Q832" i="1"/>
  <c r="S346" i="1"/>
  <c r="Q428" i="1"/>
  <c r="S656" i="1"/>
  <c r="S376" i="1"/>
  <c r="Q256" i="1"/>
  <c r="Q349" i="1"/>
  <c r="S269" i="1"/>
  <c r="Q396" i="1"/>
  <c r="Q525" i="1"/>
  <c r="Q994" i="1"/>
  <c r="Q188" i="1"/>
  <c r="S438" i="1"/>
  <c r="S861" i="1"/>
  <c r="Q624" i="1"/>
  <c r="Q614" i="1"/>
  <c r="Q140" i="1"/>
  <c r="Q42" i="1"/>
  <c r="Q735" i="1"/>
  <c r="S35" i="1"/>
  <c r="Q872" i="1"/>
  <c r="Q230" i="1"/>
  <c r="S314" i="1"/>
  <c r="Q362" i="1"/>
  <c r="S887" i="1"/>
  <c r="S606" i="1"/>
  <c r="S330" i="1"/>
  <c r="Q293" i="1"/>
  <c r="S768" i="1"/>
  <c r="S800" i="1"/>
  <c r="S882" i="1"/>
  <c r="Q37" i="1"/>
  <c r="S108" i="1"/>
  <c r="Q743" i="1"/>
  <c r="Q278" i="1"/>
  <c r="S488" i="1"/>
  <c r="Q580" i="1"/>
  <c r="Q920" i="1"/>
  <c r="Q727" i="1"/>
  <c r="S140" i="1"/>
  <c r="S169" i="1"/>
  <c r="Q269" i="1"/>
  <c r="S997" i="1"/>
  <c r="Q768" i="1"/>
  <c r="S755" i="1"/>
  <c r="Q892" i="1"/>
  <c r="S42" i="1"/>
  <c r="T41" i="1" s="1"/>
  <c r="Q786" i="1"/>
  <c r="S462" i="1"/>
  <c r="Q812" i="1"/>
  <c r="Q924" i="1"/>
  <c r="S735" i="1"/>
  <c r="S435" i="1"/>
  <c r="Q662" i="1"/>
  <c r="Q52" i="1"/>
  <c r="Q19" i="1"/>
  <c r="Q781" i="1"/>
  <c r="Q457" i="1"/>
  <c r="S624" i="1"/>
  <c r="Q350" i="1"/>
  <c r="Q597" i="1"/>
  <c r="S919" i="1"/>
  <c r="S644" i="1"/>
  <c r="S385" i="1"/>
  <c r="Q754" i="1"/>
  <c r="Q205" i="1"/>
  <c r="Q26" i="1"/>
  <c r="Q672" i="1"/>
  <c r="S524" i="1"/>
  <c r="S44" i="1"/>
  <c r="Q823" i="1"/>
  <c r="Q762" i="1"/>
  <c r="Q882" i="1"/>
  <c r="S361" i="1"/>
  <c r="Q63" i="1"/>
  <c r="Q767" i="1"/>
  <c r="Q22" i="1"/>
  <c r="S229" i="1"/>
  <c r="S105" i="1"/>
  <c r="S900" i="1"/>
  <c r="Q44" i="1"/>
  <c r="Q412" i="1"/>
  <c r="S357" i="1"/>
  <c r="Q686" i="1"/>
  <c r="Q191" i="1"/>
  <c r="Q330" i="1"/>
  <c r="S82" i="1"/>
  <c r="Q692" i="1"/>
  <c r="S253" i="1"/>
  <c r="S111" i="1"/>
  <c r="Q66" i="1"/>
  <c r="S178" i="1"/>
  <c r="S672" i="1"/>
  <c r="Q395" i="1"/>
  <c r="Q627" i="1"/>
  <c r="S777" i="1"/>
  <c r="S170" i="1"/>
  <c r="Q102" i="1"/>
  <c r="S762" i="1"/>
  <c r="S938" i="1"/>
  <c r="S723" i="1"/>
  <c r="Q845" i="1"/>
  <c r="S87" i="1"/>
  <c r="S691" i="1"/>
  <c r="Q57" i="1"/>
  <c r="S786" i="1"/>
  <c r="Q982" i="1"/>
  <c r="S822" i="1"/>
  <c r="S693" i="1"/>
  <c r="S509" i="1"/>
  <c r="S54" i="1"/>
  <c r="Q826" i="1"/>
  <c r="S942" i="1"/>
  <c r="Q546" i="1"/>
  <c r="S455" i="1"/>
  <c r="S844" i="1"/>
  <c r="S886" i="1"/>
  <c r="Q33" i="1"/>
  <c r="Q40" i="1"/>
  <c r="Q303" i="1"/>
  <c r="Q514" i="1"/>
  <c r="Q462" i="1"/>
  <c r="Q541" i="1"/>
  <c r="Q594" i="1"/>
  <c r="Q507" i="1"/>
  <c r="Q815" i="1"/>
  <c r="Q20" i="1"/>
  <c r="S679" i="1"/>
  <c r="S389" i="1"/>
  <c r="Q965" i="1"/>
  <c r="S159" i="1"/>
  <c r="S896" i="1"/>
  <c r="S879" i="1"/>
  <c r="Q950" i="1"/>
  <c r="S320" i="1"/>
  <c r="Q353" i="1"/>
  <c r="Q105" i="1"/>
  <c r="S191" i="1"/>
  <c r="S57" i="1"/>
  <c r="Q81" i="1"/>
  <c r="Q879" i="1"/>
  <c r="S26" i="1"/>
  <c r="Q443" i="1"/>
  <c r="S362" i="1"/>
  <c r="S645" i="1"/>
  <c r="Q426" i="1"/>
  <c r="S397" i="1"/>
  <c r="S639" i="1"/>
  <c r="Q871" i="1"/>
  <c r="S274" i="1"/>
  <c r="Q954" i="1"/>
  <c r="S923" i="1"/>
  <c r="S371" i="1"/>
  <c r="Q679" i="1"/>
  <c r="Q313" i="1"/>
  <c r="Q620" i="1"/>
  <c r="Q343" i="1"/>
  <c r="S507" i="1"/>
  <c r="Q436" i="1"/>
  <c r="Q791" i="1"/>
  <c r="Q106" i="1"/>
  <c r="Q824" i="1"/>
  <c r="S20" i="1"/>
  <c r="S580" i="1"/>
  <c r="S261" i="1"/>
  <c r="Q132" i="1"/>
  <c r="Q573" i="1"/>
  <c r="S815" i="1"/>
  <c r="Q605" i="1"/>
  <c r="Q220" i="1"/>
  <c r="S979" i="1"/>
  <c r="S517" i="1"/>
  <c r="S625" i="1"/>
  <c r="S231" i="1"/>
  <c r="Q294" i="1"/>
  <c r="S280" i="1"/>
  <c r="Q104" i="1"/>
  <c r="Q317" i="1"/>
  <c r="Q170" i="1"/>
  <c r="Q119" i="1"/>
  <c r="Q107" i="1"/>
  <c r="S437" i="1"/>
  <c r="S950" i="1"/>
  <c r="Q377" i="1"/>
  <c r="S205" i="1"/>
  <c r="S674" i="1"/>
  <c r="Q361" i="1"/>
  <c r="S901" i="1"/>
  <c r="Q591" i="1"/>
  <c r="Q134" i="1"/>
  <c r="S594" i="1"/>
  <c r="S67" i="1"/>
  <c r="Q342" i="1"/>
  <c r="S204" i="1"/>
  <c r="S379" i="1"/>
  <c r="S632" i="1"/>
  <c r="S331" i="1"/>
  <c r="Q967" i="1"/>
  <c r="Q943" i="1"/>
  <c r="S460" i="1"/>
  <c r="S692" i="1"/>
  <c r="S618" i="1"/>
  <c r="Q643" i="1"/>
  <c r="S317" i="1"/>
  <c r="S743" i="1"/>
  <c r="Q93" i="1"/>
  <c r="S550" i="1"/>
  <c r="S539" i="1"/>
  <c r="S222" i="1"/>
  <c r="Q794" i="1"/>
  <c r="Q934" i="1"/>
  <c r="Q434" i="1"/>
  <c r="Q604" i="1"/>
  <c r="Q814" i="1"/>
  <c r="S285" i="1"/>
  <c r="S926" i="1"/>
  <c r="S659" i="1"/>
  <c r="S329" i="1"/>
  <c r="Q739" i="1"/>
  <c r="Q208" i="1"/>
  <c r="S605" i="1"/>
  <c r="Q211" i="1"/>
  <c r="Q784" i="1"/>
  <c r="S237" i="1"/>
  <c r="Q363" i="1"/>
  <c r="S31" i="1"/>
  <c r="Q855" i="1"/>
  <c r="S701" i="1"/>
  <c r="Q509" i="1"/>
  <c r="S408" i="1"/>
  <c r="Q809" i="1"/>
  <c r="S119" i="1"/>
  <c r="Q821" i="1"/>
  <c r="S508" i="1"/>
  <c r="Q810" i="1"/>
  <c r="Q693" i="1"/>
  <c r="S724" i="1"/>
  <c r="Q411" i="1"/>
  <c r="Q501" i="1"/>
  <c r="Q229" i="1"/>
  <c r="S147" i="1"/>
  <c r="S597" i="1"/>
  <c r="S213" i="1"/>
  <c r="S958" i="1"/>
  <c r="Q207" i="1"/>
  <c r="Q881" i="1"/>
  <c r="S664" i="1"/>
  <c r="S338" i="1"/>
  <c r="S386" i="1"/>
  <c r="S864" i="1"/>
  <c r="S465" i="1"/>
  <c r="S441" i="1"/>
  <c r="Q721" i="1"/>
  <c r="Q265" i="1"/>
  <c r="Q216" i="1"/>
  <c r="S302" i="1"/>
  <c r="Q254" i="1"/>
  <c r="Q289" i="1"/>
  <c r="Q666" i="1"/>
  <c r="S924" i="1"/>
  <c r="S871" i="1"/>
  <c r="Q753" i="1"/>
  <c r="S794" i="1"/>
  <c r="Q802" i="1"/>
  <c r="Q634" i="1"/>
  <c r="Q682" i="1"/>
  <c r="S148" i="1"/>
  <c r="S526" i="1"/>
  <c r="Q176" i="1"/>
  <c r="Q251" i="1"/>
  <c r="S831" i="1"/>
  <c r="Q329" i="1"/>
  <c r="Q222" i="1"/>
  <c r="S838" i="1"/>
  <c r="Q402" i="1"/>
  <c r="Q550" i="1"/>
  <c r="S784" i="1"/>
  <c r="S404" i="1"/>
  <c r="Q616" i="1"/>
  <c r="S790" i="1"/>
  <c r="S683" i="1"/>
  <c r="S546" i="1"/>
  <c r="Q904" i="1"/>
  <c r="S434" i="1"/>
  <c r="Q701" i="1"/>
  <c r="S754" i="1"/>
  <c r="S353" i="1"/>
  <c r="S322" i="1"/>
  <c r="Q852" i="1"/>
  <c r="S537" i="1"/>
  <c r="S780" i="1"/>
  <c r="S814" i="1"/>
  <c r="S216" i="1"/>
  <c r="Q775" i="1"/>
  <c r="Q524" i="1"/>
  <c r="Q787" i="1"/>
  <c r="Q689" i="1"/>
  <c r="S411" i="1"/>
  <c r="S933" i="1"/>
  <c r="S63" i="1"/>
  <c r="Q600" i="1"/>
  <c r="Q590" i="1"/>
  <c r="S311" i="1"/>
  <c r="Q46" i="1"/>
  <c r="Q860" i="1"/>
  <c r="S635" i="1"/>
  <c r="Q644" i="1"/>
  <c r="S787" i="1"/>
  <c r="Q639" i="1"/>
  <c r="Q192" i="1"/>
  <c r="S102" i="1"/>
  <c r="Q173" i="1"/>
  <c r="S451" i="1"/>
  <c r="Q902" i="1"/>
  <c r="Q194" i="1"/>
  <c r="S802" i="1"/>
  <c r="Q853" i="1"/>
  <c r="Q875" i="1"/>
  <c r="Q659" i="1"/>
  <c r="Q641" i="1"/>
  <c r="S855" i="1"/>
  <c r="S420" i="1"/>
  <c r="Q856" i="1"/>
  <c r="Q795" i="1"/>
  <c r="S271" i="1"/>
  <c r="Q379" i="1"/>
  <c r="Q31" i="1"/>
  <c r="Q537" i="1"/>
  <c r="Q376" i="1"/>
  <c r="Q748" i="1"/>
  <c r="S396" i="1"/>
  <c r="S501" i="1"/>
  <c r="S687" i="1"/>
  <c r="S621" i="1"/>
  <c r="Q857" i="1"/>
  <c r="S286" i="1"/>
  <c r="S727" i="1"/>
  <c r="Q723" i="1"/>
  <c r="S309" i="1"/>
  <c r="S531" i="1"/>
  <c r="S39" i="1"/>
  <c r="S583" i="1"/>
  <c r="S207" i="1"/>
  <c r="Q273" i="1"/>
  <c r="Q862" i="1"/>
  <c r="Q98" i="1"/>
  <c r="Q87" i="1"/>
  <c r="S737" i="1"/>
  <c r="Q319" i="1"/>
  <c r="S352" i="1"/>
  <c r="Q797" i="1"/>
  <c r="Q341" i="1"/>
  <c r="Q186" i="1"/>
  <c r="Q664" i="1"/>
  <c r="S573" i="1"/>
  <c r="S948" i="1"/>
  <c r="Q143" i="1"/>
  <c r="S753" i="1"/>
  <c r="S851" i="1"/>
  <c r="S363" i="1"/>
  <c r="Q25" i="1"/>
  <c r="Q285" i="1"/>
  <c r="Q244" i="1"/>
  <c r="Q312" i="1"/>
  <c r="Q467" i="1"/>
  <c r="S38" i="1"/>
  <c r="S153" i="1"/>
  <c r="Q622" i="1"/>
  <c r="Q997" i="1"/>
  <c r="S811" i="1"/>
  <c r="S813" i="1"/>
  <c r="Q97" i="1"/>
  <c r="S291" i="1"/>
  <c r="Q630" i="1"/>
  <c r="Q284" i="1"/>
  <c r="Q817" i="1"/>
  <c r="S836" i="1"/>
  <c r="S934" i="1"/>
  <c r="S93" i="1"/>
  <c r="S301" i="1"/>
  <c r="Q344" i="1"/>
  <c r="S25" i="1"/>
  <c r="Q618" i="1"/>
  <c r="S413" i="1"/>
  <c r="Q851" i="1"/>
  <c r="S49" i="1"/>
  <c r="S468" i="1"/>
  <c r="Q660" i="1"/>
  <c r="Q355" i="1"/>
  <c r="S830" i="1"/>
  <c r="Q822" i="1"/>
  <c r="S29" i="1"/>
  <c r="S106" i="1"/>
  <c r="Q161" i="1"/>
  <c r="S974" i="1"/>
  <c r="Q478" i="1"/>
  <c r="Q926" i="1"/>
  <c r="S661" i="1"/>
  <c r="Q576" i="1"/>
  <c r="Q543" i="1"/>
  <c r="S234" i="1"/>
  <c r="S136" i="1"/>
  <c r="Q325" i="1"/>
  <c r="Q360" i="1"/>
  <c r="S797" i="1"/>
  <c r="Q901" i="1"/>
  <c r="S130" i="1"/>
  <c r="Q535" i="1"/>
  <c r="Q848" i="1"/>
  <c r="Q82" i="1"/>
  <c r="S562" i="1"/>
  <c r="Q916" i="1"/>
  <c r="S409" i="1"/>
  <c r="Q563" i="1"/>
  <c r="S731" i="1"/>
  <c r="S910" i="1"/>
  <c r="S378" i="1"/>
  <c r="Q777" i="1"/>
  <c r="Q595" i="1"/>
  <c r="S137" i="1"/>
  <c r="Q439" i="1"/>
  <c r="Q354" i="1"/>
  <c r="Q579" i="1"/>
  <c r="Q29" i="1"/>
  <c r="S630" i="1"/>
  <c r="S343" i="1"/>
  <c r="S475" i="1"/>
  <c r="Q906" i="1"/>
  <c r="S927" i="1"/>
  <c r="S812" i="1"/>
  <c r="S852" i="1"/>
  <c r="S525" i="1"/>
  <c r="S70" i="1"/>
  <c r="S53" i="1"/>
  <c r="Q944" i="1"/>
  <c r="S467" i="1"/>
  <c r="Q179" i="1"/>
  <c r="Q177" i="1"/>
  <c r="S351" i="1"/>
  <c r="S72" i="1"/>
  <c r="Q720" i="1"/>
  <c r="Q908" i="1"/>
  <c r="S97" i="1"/>
  <c r="S50" i="1"/>
  <c r="S459" i="1"/>
  <c r="Q146" i="1"/>
  <c r="S850" i="1"/>
  <c r="S48" i="1"/>
  <c r="Q952" i="1"/>
  <c r="S182" i="1"/>
  <c r="S821" i="1"/>
  <c r="Q705" i="1"/>
  <c r="S341" i="1"/>
  <c r="Q808" i="1"/>
  <c r="S766" i="1"/>
  <c r="S472" i="1"/>
  <c r="Q38" i="1"/>
  <c r="Q77" i="1"/>
  <c r="S795" i="1"/>
  <c r="Q919" i="1"/>
  <c r="S293" i="1"/>
  <c r="Q835" i="1"/>
  <c r="Q204" i="1"/>
  <c r="Q397" i="1"/>
  <c r="Q807" i="1"/>
  <c r="S604" i="1"/>
  <c r="Q410" i="1"/>
  <c r="Q236" i="1"/>
  <c r="S748" i="1"/>
  <c r="Q964" i="1"/>
  <c r="Q137" i="1"/>
  <c r="S244" i="1"/>
  <c r="S623" i="1"/>
  <c r="S268" i="1"/>
  <c r="S510" i="1"/>
  <c r="S908" i="1"/>
  <c r="Q54" i="1"/>
  <c r="Q17" i="1"/>
  <c r="Q483" i="1"/>
  <c r="Q899" i="1"/>
  <c r="Q889" i="1"/>
  <c r="S412" i="1"/>
  <c r="S634" i="1"/>
  <c r="Q562" i="1"/>
  <c r="S653" i="1"/>
  <c r="S273" i="1"/>
  <c r="T273" i="1" s="1"/>
  <c r="Q763" i="1"/>
  <c r="S327" i="1"/>
  <c r="Q164" i="1"/>
  <c r="Q322" i="1"/>
  <c r="S721" i="1"/>
  <c r="S214" i="1"/>
  <c r="Q515" i="1"/>
  <c r="S541" i="1"/>
  <c r="Q760" i="1"/>
  <c r="Q731" i="1"/>
  <c r="Q598" i="1"/>
  <c r="S418" i="1"/>
  <c r="Q811" i="1"/>
  <c r="Q72" i="1"/>
  <c r="S705" i="1"/>
  <c r="S21" i="1"/>
  <c r="S704" i="1"/>
  <c r="S78" i="1"/>
  <c r="Q891" i="1"/>
  <c r="Q617" i="1"/>
  <c r="S572" i="1"/>
  <c r="Q237" i="1"/>
  <c r="Q927" i="1"/>
  <c r="Q606" i="1"/>
  <c r="S478" i="1"/>
  <c r="S469" i="1"/>
  <c r="S98" i="1"/>
  <c r="S369" i="1"/>
  <c r="T369" i="1" s="1"/>
  <c r="Q761" i="1"/>
  <c r="S355" i="1"/>
  <c r="Q359" i="1"/>
  <c r="Q539" i="1"/>
  <c r="Q212" i="1"/>
  <c r="Q491" i="1"/>
  <c r="Q874" i="1"/>
  <c r="S289" i="1"/>
  <c r="S595" i="1"/>
  <c r="Q391" i="1"/>
  <c r="S308" i="1"/>
  <c r="S275" i="1"/>
  <c r="Q804" i="1"/>
  <c r="S680" i="1"/>
  <c r="Q103" i="1"/>
  <c r="S239" i="1"/>
  <c r="Q813" i="1"/>
  <c r="Q445" i="1"/>
  <c r="S183" i="1"/>
  <c r="S484" i="1"/>
  <c r="S952" i="1"/>
  <c r="S951" i="1"/>
  <c r="S534" i="1"/>
  <c r="Q421" i="1"/>
  <c r="S491" i="1"/>
  <c r="S845" i="1"/>
  <c r="S461" i="1"/>
  <c r="Q259" i="1"/>
  <c r="S337" i="1"/>
  <c r="Q182" i="1"/>
  <c r="Q717" i="1"/>
  <c r="S84" i="1"/>
  <c r="Q704" i="1"/>
  <c r="S808" i="1"/>
  <c r="Q670" i="1"/>
  <c r="Q1001" i="1"/>
  <c r="S720" i="1"/>
  <c r="Q45" i="1"/>
  <c r="S686" i="1"/>
  <c r="Q896" i="1"/>
  <c r="Q959" i="1"/>
  <c r="Q599" i="1"/>
  <c r="Q366" i="1"/>
  <c r="S608" i="1"/>
  <c r="S713" i="1"/>
  <c r="S27" i="1"/>
  <c r="S865" i="1"/>
  <c r="Q522" i="1"/>
  <c r="S360" i="1"/>
  <c r="S843" i="1"/>
  <c r="S981" i="1"/>
  <c r="S725" i="1"/>
  <c r="Q978" i="1"/>
  <c r="Q803" i="1"/>
  <c r="Q78" i="1"/>
  <c r="S95" i="1"/>
  <c r="S651" i="1"/>
  <c r="Q453" i="1"/>
  <c r="Q566" i="1"/>
  <c r="Q951" i="1"/>
  <c r="S228" i="1"/>
  <c r="S215" i="1"/>
  <c r="S92" i="1"/>
  <c r="Q368" i="1"/>
  <c r="S760" i="1"/>
  <c r="Q603" i="1"/>
  <c r="S502" i="1"/>
  <c r="S436" i="1"/>
  <c r="Q86" i="1"/>
  <c r="Q159" i="1"/>
  <c r="Q307" i="1"/>
  <c r="Q401" i="1"/>
  <c r="S405" i="1"/>
  <c r="S765" i="1"/>
  <c r="S728" i="1"/>
  <c r="S407" i="1"/>
  <c r="S479" i="1"/>
  <c r="S91" i="1"/>
  <c r="Q974" i="1"/>
  <c r="Q183" i="1"/>
  <c r="Q868" i="1"/>
  <c r="S307" i="1"/>
  <c r="Q447" i="1"/>
  <c r="S599" i="1"/>
  <c r="S717" i="1"/>
  <c r="Q399" i="1"/>
  <c r="Q288" i="1"/>
  <c r="S321" i="1"/>
  <c r="Q352" i="1"/>
  <c r="Q460" i="1"/>
  <c r="Q691" i="1"/>
  <c r="S847" i="1"/>
  <c r="Q375" i="1"/>
  <c r="Q484" i="1"/>
  <c r="Q468" i="1"/>
  <c r="Q295" i="1"/>
  <c r="Q59" i="1"/>
  <c r="S603" i="1"/>
  <c r="S123" i="1"/>
  <c r="S916" i="1"/>
  <c r="Q291" i="1"/>
  <c r="Q917" i="1"/>
  <c r="Q246" i="1"/>
  <c r="S622" i="1"/>
  <c r="Q486" i="1"/>
  <c r="Q84" i="1"/>
  <c r="Q687" i="1"/>
  <c r="S620" i="1"/>
  <c r="Q245" i="1"/>
  <c r="S714" i="1"/>
  <c r="Q565" i="1"/>
  <c r="S565" i="1"/>
  <c r="Q778" i="1"/>
  <c r="Q861" i="1"/>
  <c r="S143" i="1"/>
  <c r="Q30" i="1"/>
  <c r="S959" i="1"/>
  <c r="Q374" i="1"/>
  <c r="Q1000" i="1"/>
  <c r="S939" i="1"/>
  <c r="Q698" i="1"/>
  <c r="Q92" i="1"/>
  <c r="Q80" i="1"/>
  <c r="Q843" i="1"/>
  <c r="S793" i="1"/>
  <c r="Q793" i="1"/>
  <c r="Q160" i="1"/>
  <c r="Q948" i="1"/>
  <c r="Q869" i="1"/>
  <c r="S323" i="1"/>
  <c r="S641" i="1"/>
  <c r="S561" i="1"/>
  <c r="Q345" i="1"/>
  <c r="S174" i="1"/>
  <c r="S943" i="1"/>
  <c r="Q28" i="1"/>
  <c r="S718" i="1"/>
  <c r="Q850" i="1"/>
  <c r="S476" i="1"/>
  <c r="S775" i="1"/>
  <c r="Q549" i="1"/>
  <c r="Q178" i="1"/>
  <c r="Q831" i="1"/>
  <c r="Q357" i="1"/>
  <c r="S454" i="1"/>
  <c r="Q201" i="1"/>
  <c r="S523" i="1"/>
  <c r="S104" i="1"/>
  <c r="Q43" i="1"/>
  <c r="S667" i="1"/>
  <c r="Q714" i="1"/>
  <c r="Q552" i="1"/>
  <c r="Q722" i="1"/>
  <c r="S627" i="1"/>
  <c r="S447" i="1"/>
  <c r="S805" i="1"/>
  <c r="Q292" i="1"/>
  <c r="Q570" i="1"/>
  <c r="Q113" i="1"/>
  <c r="S872" i="1"/>
  <c r="S288" i="1"/>
  <c r="S758" i="1"/>
  <c r="Q271" i="1"/>
  <c r="Q167" i="1"/>
  <c r="Q738" i="1"/>
  <c r="Q789" i="1"/>
  <c r="S579" i="1"/>
  <c r="S682" i="1"/>
  <c r="Q53" i="1"/>
  <c r="Q326" i="1"/>
  <c r="Q24" i="1"/>
  <c r="Q234" i="1"/>
  <c r="S471" i="1"/>
  <c r="S368" i="1"/>
  <c r="S312" i="1"/>
  <c r="Q996" i="1"/>
  <c r="Q432" i="1"/>
  <c r="Q420" i="1"/>
  <c r="Q280" i="1"/>
  <c r="Q564" i="1"/>
  <c r="Q684" i="1"/>
  <c r="Q454" i="1"/>
  <c r="Q783" i="1"/>
  <c r="S449" i="1"/>
  <c r="S210" i="1"/>
  <c r="Q469" i="1"/>
  <c r="S267" i="1"/>
  <c r="Q633" i="1"/>
  <c r="S448" i="1"/>
  <c r="Q100" i="1"/>
  <c r="S658" i="1"/>
  <c r="S757" i="1"/>
  <c r="Q769" i="1"/>
  <c r="S708" i="1"/>
  <c r="S976" i="1"/>
  <c r="Q540" i="1"/>
  <c r="S702" i="1"/>
  <c r="S192" i="1"/>
  <c r="Q219" i="1"/>
  <c r="S297" i="1"/>
  <c r="S85" i="1"/>
  <c r="Q448" i="1"/>
  <c r="S598" i="1"/>
  <c r="S251" i="1"/>
  <c r="Q984" i="1"/>
  <c r="S707" i="1"/>
  <c r="Q15" i="1"/>
  <c r="S633" i="1"/>
  <c r="Q61" i="1"/>
  <c r="Q946" i="1"/>
  <c r="Q937" i="1"/>
  <c r="Q673" i="1"/>
  <c r="Q323" i="1"/>
  <c r="S533" i="1"/>
  <c r="S245" i="1"/>
  <c r="Q503" i="1"/>
  <c r="Q267" i="1"/>
  <c r="Q475" i="1"/>
  <c r="Q418" i="1"/>
  <c r="S835" i="1"/>
  <c r="S848" i="1"/>
  <c r="S965" i="1"/>
  <c r="Q985" i="1"/>
  <c r="Q172" i="1"/>
  <c r="S996" i="1"/>
  <c r="Q384" i="1"/>
  <c r="Q847" i="1"/>
  <c r="S328" i="1"/>
  <c r="Q27" i="1"/>
  <c r="Q655" i="1"/>
  <c r="Q427" i="1"/>
  <c r="S333" i="1"/>
  <c r="Q504" i="1"/>
  <c r="S545" i="1"/>
  <c r="Q545" i="1"/>
  <c r="Q459" i="1"/>
  <c r="Q962" i="1"/>
  <c r="S930" i="1"/>
  <c r="Q351" i="1"/>
  <c r="Q836" i="1"/>
  <c r="Q530" i="1"/>
  <c r="S470" i="1"/>
  <c r="S177" i="1"/>
  <c r="S256" i="1"/>
  <c r="S367" i="1"/>
  <c r="Q95" i="1"/>
  <c r="S535" i="1"/>
  <c r="Q913" i="1"/>
  <c r="S789" i="1"/>
  <c r="S221" i="1"/>
  <c r="Q320" i="1"/>
  <c r="Q771" i="1"/>
  <c r="Q193" i="1"/>
  <c r="Q611" i="1"/>
  <c r="S640" i="1"/>
  <c r="Q674" i="1"/>
  <c r="Q925" i="1"/>
  <c r="Q963" i="1"/>
  <c r="Q416" i="1"/>
  <c r="S998" i="1"/>
  <c r="Q755" i="1"/>
  <c r="Q500" i="1"/>
  <c r="Q36" i="1"/>
  <c r="S201" i="1"/>
  <c r="Q493" i="1"/>
  <c r="S646" i="1"/>
  <c r="Q876" i="1"/>
  <c r="Q710" i="1"/>
  <c r="S163" i="1"/>
  <c r="Q715" i="1"/>
  <c r="S490" i="1"/>
  <c r="Q328" i="1"/>
  <c r="Q779" i="1"/>
  <c r="S612" i="1"/>
  <c r="S292" i="1"/>
  <c r="S742" i="1"/>
  <c r="S86" i="1"/>
  <c r="Q947" i="1"/>
  <c r="S894" i="1"/>
  <c r="S834" i="1"/>
  <c r="Q631" i="1"/>
  <c r="Q400" i="1"/>
  <c r="S419" i="1"/>
  <c r="S179" i="1"/>
  <c r="Q724" i="1"/>
  <c r="S33" i="1"/>
  <c r="S986" i="1"/>
  <c r="Q806" i="1"/>
  <c r="S59" i="1"/>
  <c r="Q989" i="1"/>
  <c r="S917" i="1"/>
  <c r="S712" i="1"/>
  <c r="S778" i="1"/>
  <c r="S892" i="1"/>
  <c r="S870" i="1"/>
  <c r="S619" i="1"/>
  <c r="S654" i="1"/>
  <c r="S616" i="1"/>
  <c r="S991" i="1"/>
  <c r="Q144" i="1"/>
  <c r="S816" i="1"/>
  <c r="Q651" i="1"/>
  <c r="S483" i="1"/>
  <c r="S669" i="1"/>
  <c r="S426" i="1"/>
  <c r="T425" i="1" s="1"/>
  <c r="Q914" i="1"/>
  <c r="S431" i="1"/>
  <c r="S665" i="1"/>
  <c r="S676" i="1"/>
  <c r="S265" i="1"/>
  <c r="S840" i="1"/>
  <c r="Q70" i="1"/>
  <c r="S494" i="1"/>
  <c r="S617" i="1"/>
  <c r="Q572" i="1"/>
  <c r="Q846" i="1"/>
  <c r="Q992" i="1"/>
  <c r="Q782" i="1"/>
  <c r="S310" i="1"/>
  <c r="S987" i="1"/>
  <c r="S929" i="1"/>
  <c r="Q241" i="1"/>
  <c r="S445" i="1"/>
  <c r="Q897" i="1"/>
  <c r="S117" i="1"/>
  <c r="S810" i="1"/>
  <c r="S325" i="1"/>
  <c r="S856" i="1"/>
  <c r="S259" i="1"/>
  <c r="S126" i="1"/>
  <c r="T126" i="1" s="1"/>
  <c r="Q854" i="1"/>
  <c r="Q370" i="1"/>
  <c r="Q58" i="1"/>
  <c r="S103" i="1"/>
  <c r="Q133" i="1"/>
  <c r="S944" i="1"/>
  <c r="S120" i="1"/>
  <c r="Q506" i="1"/>
  <c r="Q671" i="1"/>
  <c r="S747" i="1"/>
  <c r="Q747" i="1"/>
  <c r="S383" i="1"/>
  <c r="Q527" i="1"/>
  <c r="S342" i="1"/>
  <c r="S359" i="1"/>
  <c r="Q96" i="1"/>
  <c r="S819" i="1"/>
  <c r="Q903" i="1"/>
  <c r="Q918" i="1"/>
  <c r="Q830" i="1"/>
  <c r="S186" i="1"/>
  <c r="Q489" i="1"/>
  <c r="S500" i="1"/>
  <c r="Q174" i="1"/>
  <c r="Q372" i="1"/>
  <c r="S372" i="1"/>
  <c r="S655" i="1"/>
  <c r="Q83" i="1"/>
  <c r="S83" i="1"/>
  <c r="S299" i="1"/>
  <c r="Q587" i="1"/>
  <c r="S282" i="1"/>
  <c r="S888" i="1"/>
  <c r="S30" i="1"/>
  <c r="S566" i="1"/>
  <c r="S58" i="1"/>
  <c r="S899" i="1"/>
  <c r="S326" i="1"/>
  <c r="S17" i="1"/>
  <c r="S678" i="1"/>
  <c r="S243" i="1"/>
  <c r="Q915" i="1"/>
  <c r="S891" i="1"/>
  <c r="Q759" i="1"/>
  <c r="Q663" i="1"/>
  <c r="Q667" i="1"/>
  <c r="Q297" i="1"/>
  <c r="S66" i="1"/>
  <c r="S631" i="1"/>
  <c r="S304" i="1"/>
  <c r="Q67" i="1"/>
  <c r="Q438" i="1"/>
  <c r="S556" i="1"/>
  <c r="S43" i="1"/>
  <c r="S767" i="1"/>
  <c r="Q636" i="1"/>
  <c r="Q818" i="1"/>
  <c r="Q157" i="1"/>
  <c r="Q665" i="1"/>
  <c r="Q450" i="1"/>
  <c r="Q490" i="1"/>
  <c r="S146" i="1"/>
  <c r="S23" i="1"/>
  <c r="Q668" i="1"/>
  <c r="S637" i="1"/>
  <c r="S783" i="1"/>
  <c r="S176" i="1"/>
  <c r="S181" i="1"/>
  <c r="Q314" i="1"/>
  <c r="Q969" i="1"/>
  <c r="S458" i="1"/>
  <c r="S549" i="1"/>
  <c r="Q730" i="1"/>
  <c r="Q629" i="1"/>
  <c r="Q413" i="1"/>
  <c r="S167" i="1"/>
  <c r="Q165" i="1"/>
  <c r="Q957" i="1"/>
  <c r="Q657" i="1"/>
  <c r="Q264" i="1"/>
  <c r="Q542" i="1"/>
  <c r="S238" i="1"/>
  <c r="S650" i="1"/>
  <c r="S45" i="1"/>
  <c r="S427" i="1"/>
  <c r="S315" i="1"/>
  <c r="Q575" i="1"/>
  <c r="S131" i="1"/>
  <c r="Q970" i="1"/>
  <c r="Q364" i="1"/>
  <c r="S439" i="1"/>
  <c r="Q390" i="1"/>
  <c r="S15" i="1"/>
  <c r="S40" i="1"/>
  <c r="T40" i="1" s="1"/>
  <c r="Q247" i="1"/>
  <c r="S729" i="1"/>
  <c r="Q189" i="1"/>
  <c r="Q239" i="1"/>
  <c r="S530" i="1"/>
  <c r="S13" i="1"/>
  <c r="Q315" i="1"/>
  <c r="S392" i="1"/>
  <c r="S444" i="1"/>
  <c r="Q770" i="1"/>
  <c r="S247" i="1"/>
  <c r="Q318" i="1"/>
  <c r="S706" i="1"/>
  <c r="Q647" i="1"/>
  <c r="S647" i="1"/>
  <c r="Q866" i="1"/>
  <c r="Q676" i="1"/>
  <c r="S77" i="1"/>
  <c r="Q776" i="1"/>
  <c r="S988" i="1"/>
  <c r="S853" i="1"/>
  <c r="Q880" i="1"/>
  <c r="Q347" i="1"/>
  <c r="Q394" i="1"/>
  <c r="S429" i="1"/>
  <c r="Q429" i="1"/>
  <c r="Q935" i="1"/>
  <c r="S144" i="1"/>
  <c r="S278" i="1"/>
  <c r="Q398" i="1"/>
  <c r="Q69" i="1"/>
  <c r="Q499" i="1"/>
  <c r="S132" i="1"/>
  <c r="S854" i="1"/>
  <c r="Q536" i="1"/>
  <c r="S481" i="1"/>
  <c r="S671" i="1"/>
  <c r="Q494" i="1"/>
  <c r="Q910" i="1"/>
  <c r="S832" i="1"/>
  <c r="S345" i="1"/>
  <c r="Q108" i="1"/>
  <c r="S68" i="1"/>
  <c r="Q21" i="1"/>
  <c r="Q152" i="1"/>
  <c r="S152" i="1"/>
  <c r="S32" i="1"/>
  <c r="S473" i="1"/>
  <c r="Q905" i="1"/>
  <c r="Q130" i="1"/>
  <c r="Q23" i="1"/>
  <c r="Q741" i="1"/>
  <c r="Q736" i="1"/>
  <c r="S528" i="1"/>
  <c r="S734" i="1"/>
  <c r="S236" i="1"/>
  <c r="S474" i="1"/>
  <c r="S414" i="1"/>
  <c r="Q518" i="1"/>
  <c r="Q942" i="1"/>
  <c r="Q702" i="1"/>
  <c r="S430" i="1"/>
  <c r="Q200" i="1"/>
  <c r="S955" i="1"/>
  <c r="Q661" i="1"/>
  <c r="Q642" i="1"/>
  <c r="S415" i="1"/>
  <c r="S446" i="1"/>
  <c r="S134" i="1"/>
  <c r="S638" i="1"/>
  <c r="Q492" i="1"/>
  <c r="S165" i="1"/>
  <c r="Q270" i="1"/>
  <c r="Q260" i="1"/>
  <c r="Q700" i="1"/>
  <c r="Q895" i="1"/>
  <c r="Q248" i="1"/>
  <c r="S224" i="1"/>
  <c r="Q729" i="1"/>
  <c r="S452" i="1"/>
  <c r="S883" i="1"/>
  <c r="Q268" i="1"/>
  <c r="S373" i="1"/>
  <c r="Q961" i="1"/>
  <c r="S497" i="1"/>
  <c r="S287" i="1"/>
  <c r="S109" i="1"/>
  <c r="S649" i="1"/>
  <c r="Q12" i="1"/>
  <c r="S858" i="1"/>
  <c r="Q841" i="1"/>
  <c r="Q637" i="1"/>
  <c r="Q465" i="1"/>
  <c r="Q936" i="1"/>
  <c r="S884" i="1"/>
  <c r="Q440" i="1"/>
  <c r="Q414" i="1"/>
  <c r="Q1002" i="1"/>
  <c r="Q203" i="1"/>
  <c r="S453" i="1"/>
  <c r="S600" i="1"/>
  <c r="Q332" i="1"/>
  <c r="S492" i="1"/>
  <c r="S318" i="1"/>
  <c r="S909" i="1"/>
  <c r="S79" i="1"/>
  <c r="Q945" i="1"/>
  <c r="Q487" i="1"/>
  <c r="S874" i="1"/>
  <c r="S941" i="1"/>
  <c r="S799" i="1"/>
  <c r="S732" i="1"/>
  <c r="Q348" i="1"/>
  <c r="Q274" i="1"/>
  <c r="Q502" i="1"/>
  <c r="S381" i="1"/>
  <c r="S722" i="1"/>
  <c r="S905" i="1"/>
  <c r="S206" i="1"/>
  <c r="S761" i="1"/>
  <c r="Q561" i="1"/>
  <c r="S384" i="1"/>
  <c r="Q697" i="1"/>
  <c r="S125" i="1"/>
  <c r="S700" i="1"/>
  <c r="Q367" i="1"/>
  <c r="Q796" i="1"/>
  <c r="S358" i="1"/>
  <c r="Q941" i="1"/>
  <c r="Q649" i="1"/>
  <c r="S827" i="1"/>
  <c r="Q995" i="1"/>
  <c r="Q834" i="1"/>
  <c r="Q158" i="1"/>
  <c r="S666" i="1"/>
  <c r="S227" i="1"/>
  <c r="S560" i="1"/>
  <c r="S869" i="1"/>
  <c r="Q195" i="1"/>
  <c r="Q805" i="1"/>
  <c r="S499" i="1"/>
  <c r="Q14" i="1"/>
  <c r="Q321" i="1"/>
  <c r="S564" i="1"/>
  <c r="S567" i="1"/>
  <c r="Q431" i="1"/>
  <c r="S750" i="1"/>
  <c r="S194" i="1"/>
  <c r="Q953" i="1"/>
  <c r="Q744" i="1"/>
  <c r="Q526" i="1"/>
  <c r="S90" i="1"/>
  <c r="Q90" i="1"/>
  <c r="S12" i="1"/>
  <c r="S347" i="1"/>
  <c r="S172" i="1"/>
  <c r="Q121" i="1"/>
  <c r="S219" i="1"/>
  <c r="Q117" i="1"/>
  <c r="S477" i="1"/>
  <c r="S972" i="1"/>
  <c r="Q181" i="1"/>
  <c r="Q126" i="1"/>
  <c r="Q828" i="1"/>
  <c r="S294" i="1"/>
  <c r="S113" i="1"/>
  <c r="S875" i="1"/>
  <c r="Q115" i="1"/>
  <c r="Q623" i="1"/>
  <c r="S262" i="1"/>
  <c r="S684" i="1"/>
  <c r="Q609" i="1"/>
  <c r="S609" i="1"/>
  <c r="Q716" i="1"/>
  <c r="S36" i="1"/>
  <c r="T36" i="1" s="1"/>
  <c r="S96" i="1"/>
  <c r="S893" i="1"/>
  <c r="Q521" i="1"/>
  <c r="Q931" i="1"/>
  <c r="S290" i="1"/>
  <c r="S962" i="1"/>
  <c r="S581" i="1"/>
  <c r="Q986" i="1"/>
  <c r="Q461" i="1"/>
  <c r="Q694" i="1"/>
  <c r="S663" i="1"/>
  <c r="S313" i="1"/>
  <c r="Q574" i="1"/>
  <c r="Q983" i="1"/>
  <c r="S890" i="1"/>
  <c r="Q878" i="1"/>
  <c r="Q758" i="1"/>
  <c r="S804" i="1"/>
  <c r="Q381" i="1"/>
  <c r="S202" i="1"/>
  <c r="S752" i="1"/>
  <c r="S155" i="1"/>
  <c r="T154" i="1" s="1"/>
  <c r="S493" i="1"/>
  <c r="Q529" i="1"/>
  <c r="Q571" i="1"/>
  <c r="Q79" i="1"/>
  <c r="Q912" i="1"/>
  <c r="Q749" i="1"/>
  <c r="S240" i="1"/>
  <c r="S158" i="1"/>
  <c r="Q94" i="1"/>
  <c r="Q981" i="1"/>
  <c r="S558" i="1"/>
  <c r="Q939" i="1"/>
  <c r="Q213" i="1"/>
  <c r="Q977" i="1"/>
  <c r="Q60" i="1"/>
  <c r="S920" i="1"/>
  <c r="S695" i="1"/>
  <c r="S348" i="1"/>
  <c r="S585" i="1"/>
  <c r="Q999" i="1"/>
  <c r="S931" i="1"/>
  <c r="S230" i="1"/>
  <c r="S898" i="1"/>
  <c r="S820" i="1"/>
  <c r="S880" i="1"/>
  <c r="Q262" i="1"/>
  <c r="S711" i="1"/>
  <c r="Q304" i="1"/>
  <c r="Q290" i="1"/>
  <c r="Q960" i="1"/>
  <c r="Q365" i="1"/>
  <c r="S217" i="1"/>
  <c r="Q373" i="1"/>
  <c r="S966" i="1"/>
  <c r="S788" i="1"/>
  <c r="Q788" i="1"/>
  <c r="S596" i="1"/>
  <c r="Q596" i="1"/>
  <c r="Q358" i="1"/>
  <c r="Q560" i="1"/>
  <c r="Q654" i="1"/>
  <c r="S185" i="1"/>
  <c r="Q578" i="1"/>
  <c r="S578" i="1"/>
  <c r="Q481" i="1"/>
  <c r="S69" i="1"/>
  <c r="S993" i="1"/>
  <c r="S74" i="1"/>
  <c r="Q74" i="1"/>
  <c r="Q136" i="1"/>
  <c r="S792" i="1"/>
  <c r="S726" i="1"/>
  <c r="S73" i="1"/>
  <c r="S128" i="1"/>
  <c r="Q277" i="1"/>
  <c r="S873" i="1"/>
  <c r="Q873" i="1"/>
  <c r="S542" i="1"/>
  <c r="S423" i="1"/>
  <c r="S521" i="1"/>
  <c r="Q184" i="1"/>
  <c r="Q258" i="1"/>
  <c r="Q441" i="1"/>
  <c r="S513" i="1"/>
  <c r="S825" i="1"/>
  <c r="Q893" i="1"/>
  <c r="S698" i="1"/>
  <c r="Q99" i="1"/>
  <c r="S223" i="1"/>
  <c r="S574" i="1"/>
  <c r="Q681" i="1"/>
  <c r="Q740" i="1"/>
  <c r="Q279" i="1"/>
  <c r="S375" i="1"/>
  <c r="Q408" i="1"/>
  <c r="S503" i="1"/>
  <c r="S749" i="1"/>
  <c r="S961" i="1"/>
  <c r="Q281" i="1"/>
  <c r="Q202" i="1"/>
  <c r="Q520" i="1"/>
  <c r="Q898" i="1"/>
  <c r="Q101" i="1"/>
  <c r="Q217" i="1"/>
  <c r="Q888" i="1"/>
  <c r="S703" i="1"/>
  <c r="Q703" i="1"/>
  <c r="Q973" i="1"/>
  <c r="Q827" i="1"/>
  <c r="S532" i="1"/>
  <c r="S953" i="1"/>
  <c r="Q407" i="1"/>
  <c r="Q150" i="1"/>
  <c r="S150" i="1"/>
  <c r="S324" i="1"/>
  <c r="Q324" i="1"/>
  <c r="Q187" i="1"/>
  <c r="Q993" i="1"/>
  <c r="Q966" i="1"/>
  <c r="Q707" i="1"/>
  <c r="Q263" i="1"/>
  <c r="S857" i="1"/>
  <c r="S160" i="1"/>
  <c r="Q415" i="1"/>
  <c r="S543" i="1"/>
  <c r="S248" i="1"/>
  <c r="Q883" i="1"/>
  <c r="S440" i="1"/>
  <c r="Q669" i="1"/>
  <c r="S670" i="1"/>
  <c r="S417" i="1"/>
  <c r="Q227" i="1"/>
  <c r="Q894" i="1"/>
  <c r="S522" i="1"/>
  <c r="Q713" i="1"/>
  <c r="S980" i="1"/>
  <c r="S709" i="1"/>
  <c r="Q798" i="1"/>
  <c r="S306" i="1"/>
  <c r="Q287" i="1"/>
  <c r="S970" i="1"/>
  <c r="S902" i="1"/>
  <c r="Q833" i="1"/>
  <c r="S764" i="1"/>
  <c r="S480" i="1"/>
  <c r="S1002" i="1"/>
  <c r="Q645" i="1"/>
  <c r="S648" i="1"/>
  <c r="Q446" i="1"/>
  <c r="S587" i="1"/>
  <c r="S336" i="1"/>
  <c r="Q585" i="1"/>
  <c r="Q145" i="1"/>
  <c r="S969" i="1"/>
  <c r="S995" i="1"/>
  <c r="S400" i="1"/>
  <c r="S769" i="1"/>
  <c r="Q584" i="1"/>
  <c r="Q233" i="1"/>
  <c r="S118" i="1"/>
  <c r="Q209" i="1"/>
  <c r="Q255" i="1"/>
  <c r="S393" i="1"/>
  <c r="T393" i="1" s="1"/>
  <c r="S184" i="1"/>
  <c r="Q473" i="1"/>
  <c r="Q732" i="1"/>
  <c r="Q799" i="1"/>
  <c r="S949" i="1"/>
  <c r="S773" i="1"/>
  <c r="Q968" i="1"/>
  <c r="Q340" i="1"/>
  <c r="S602" i="1"/>
  <c r="S257" i="1"/>
  <c r="S487" i="1"/>
  <c r="Q128" i="1"/>
  <c r="Q476" i="1"/>
  <c r="Q442" i="1"/>
  <c r="Q820" i="1"/>
  <c r="S945" i="1"/>
  <c r="Q235" i="1"/>
  <c r="S235" i="1"/>
  <c r="S422" i="1"/>
  <c r="S860" i="1"/>
  <c r="S710" i="1"/>
  <c r="Q538" i="1"/>
  <c r="S552" i="1"/>
  <c r="Q884" i="1"/>
  <c r="S977" i="1"/>
  <c r="Q425" i="1"/>
  <c r="S65" i="1"/>
  <c r="S218" i="1"/>
  <c r="Q171" i="1"/>
  <c r="S171" i="1"/>
  <c r="Q168" i="1"/>
  <c r="S168" i="1"/>
  <c r="Q472" i="1"/>
  <c r="Q334" i="1"/>
  <c r="Q327" i="1"/>
  <c r="S519" i="1"/>
  <c r="Q149" i="1"/>
  <c r="Q607" i="1"/>
  <c r="Q118" i="1"/>
  <c r="Q110" i="1"/>
  <c r="S124" i="1"/>
  <c r="Q238" i="1"/>
  <c r="Q922" i="1"/>
  <c r="S681" i="1"/>
  <c r="Q65" i="1"/>
  <c r="Q990" i="1"/>
  <c r="S990" i="1"/>
  <c r="Q930" i="1"/>
  <c r="Q544" i="1"/>
  <c r="S613" i="1"/>
  <c r="Q613" i="1"/>
  <c r="S424" i="1"/>
  <c r="Q275" i="1"/>
  <c r="Q653" i="1"/>
  <c r="S339" i="1"/>
  <c r="S576" i="1"/>
  <c r="S246" i="1"/>
  <c r="Q765" i="1"/>
  <c r="Q615" i="1"/>
  <c r="S615" i="1"/>
  <c r="Q592" i="1"/>
  <c r="S592" i="1"/>
  <c r="Q949" i="1"/>
  <c r="S511" i="1"/>
  <c r="S432" i="1"/>
  <c r="Q249" i="1"/>
  <c r="S142" i="1"/>
  <c r="S828" i="1"/>
  <c r="Q909" i="1"/>
  <c r="S101" i="1"/>
  <c r="Q980" i="1"/>
  <c r="Q568" i="1"/>
  <c r="Q122" i="1"/>
  <c r="Q392" i="1"/>
  <c r="S406" i="1"/>
  <c r="S121" i="1"/>
  <c r="Q632" i="1"/>
  <c r="S629" i="1"/>
  <c r="S833" i="1"/>
  <c r="Q257" i="1"/>
  <c r="S463" i="1"/>
  <c r="S694" i="1"/>
  <c r="Q706" i="1"/>
  <c r="S283" i="1"/>
  <c r="Q283" i="1"/>
  <c r="S14" i="1"/>
  <c r="Q745" i="1"/>
  <c r="S745" i="1"/>
  <c r="Q73" i="1"/>
  <c r="Q214" i="1"/>
  <c r="Q224" i="1"/>
  <c r="Q470" i="1"/>
  <c r="Q987" i="1"/>
  <c r="S741" i="1"/>
  <c r="S817" i="1"/>
  <c r="S377" i="1"/>
  <c r="S785" i="1"/>
  <c r="S506" i="1"/>
  <c r="S164" i="1"/>
  <c r="Q548" i="1"/>
  <c r="S914" i="1"/>
  <c r="S196" i="1"/>
  <c r="Q495" i="1"/>
  <c r="S433" i="1"/>
  <c r="S276" i="1"/>
  <c r="S570" i="1"/>
  <c r="Q719" i="1"/>
  <c r="S719" i="1"/>
  <c r="Q68" i="1"/>
  <c r="Q586" i="1"/>
  <c r="S586" i="1"/>
  <c r="Q523" i="1"/>
  <c r="S782" i="1"/>
  <c r="Q766" i="1"/>
  <c r="Q356" i="1"/>
  <c r="S973" i="1"/>
  <c r="Q333" i="1"/>
  <c r="S744" i="1"/>
  <c r="S504" i="1"/>
  <c r="Q479" i="1"/>
  <c r="Q838" i="1"/>
  <c r="S527" i="1"/>
  <c r="S410" i="1"/>
  <c r="S390" i="1"/>
  <c r="S582" i="1"/>
  <c r="S796" i="1"/>
  <c r="Q300" i="1"/>
  <c r="Q690" i="1"/>
  <c r="Q156" i="1"/>
  <c r="S156" i="1"/>
  <c r="Q752" i="1"/>
  <c r="S116" i="1"/>
  <c r="Q116" i="1"/>
  <c r="Q112" i="1"/>
  <c r="Q680" i="1"/>
  <c r="S842" i="1"/>
  <c r="Q109" i="1"/>
  <c r="Q444" i="1"/>
  <c r="Q567" i="1"/>
  <c r="S189" i="1"/>
  <c r="Q972" i="1"/>
  <c r="Q921" i="1"/>
  <c r="Q911" i="1"/>
  <c r="S16" i="1"/>
  <c r="Q16" i="1"/>
  <c r="S18" i="1"/>
  <c r="Q18" i="1"/>
  <c r="Q282" i="1"/>
  <c r="Q991" i="1"/>
  <c r="S772" i="1"/>
  <c r="Q772" i="1"/>
  <c r="Q885" i="1"/>
  <c r="S885" i="1"/>
  <c r="S806" i="1"/>
  <c r="S841" i="1"/>
  <c r="S187" i="1"/>
  <c r="S208" i="1"/>
  <c r="Q658" i="1"/>
  <c r="S200" i="1"/>
  <c r="Q513" i="1"/>
  <c r="S568" i="1"/>
  <c r="Q299" i="1"/>
  <c r="S193" i="1"/>
  <c r="Q819" i="1"/>
  <c r="Q424" i="1"/>
  <c r="Q588" i="1"/>
  <c r="S588" i="1"/>
  <c r="Q928" i="1"/>
  <c r="S928" i="1"/>
  <c r="Q338" i="1"/>
  <c r="S365" i="1"/>
  <c r="Q577" i="1"/>
  <c r="S577" i="1"/>
  <c r="Q734" i="1"/>
  <c r="S897" i="1"/>
  <c r="S571" i="1"/>
  <c r="Q243" i="1"/>
  <c r="Q553" i="1"/>
  <c r="S553" i="1"/>
  <c r="S992" i="1"/>
  <c r="S209" i="1"/>
  <c r="Q557" i="1"/>
  <c r="S557" i="1"/>
  <c r="Q498" i="1"/>
  <c r="S498" i="1"/>
  <c r="Q437" i="1"/>
  <c r="Q433" i="1"/>
  <c r="S715" i="1"/>
  <c r="Q123" i="1"/>
  <c r="S255" i="1"/>
  <c r="S260" i="1"/>
  <c r="Q389" i="1"/>
  <c r="Q497" i="1"/>
  <c r="Q76" i="1"/>
  <c r="S76" i="1"/>
  <c r="Q309" i="1"/>
  <c r="S611" i="1"/>
  <c r="S636" i="1"/>
  <c r="Q409" i="1"/>
  <c r="Q250" i="1"/>
  <c r="S250" i="1"/>
  <c r="Q286" i="1"/>
  <c r="S364" i="1"/>
  <c r="Q780" i="1"/>
  <c r="S846" i="1"/>
  <c r="S954" i="1"/>
  <c r="S115" i="1"/>
  <c r="Q456" i="1"/>
  <c r="S456" i="1"/>
  <c r="S904" i="1"/>
  <c r="Q569" i="1"/>
  <c r="S569" i="1"/>
  <c r="Q51" i="1"/>
  <c r="S51" i="1"/>
  <c r="T50" i="1" s="1"/>
  <c r="S607" i="1"/>
  <c r="S657" i="1"/>
  <c r="Q712" i="1"/>
  <c r="Q938" i="1"/>
  <c r="Q430" i="1"/>
  <c r="S779" i="1"/>
  <c r="Q124" i="1"/>
  <c r="S518" i="1"/>
  <c r="Q242" i="1"/>
  <c r="S242" i="1"/>
  <c r="Q147" i="1"/>
  <c r="Q114" i="1"/>
  <c r="S936" i="1"/>
  <c r="S642" i="1"/>
  <c r="S960" i="1"/>
  <c r="Q582" i="1"/>
  <c r="S340" i="1"/>
  <c r="S99" i="1"/>
  <c r="Q979" i="1"/>
  <c r="Q559" i="1"/>
  <c r="S559" i="1"/>
  <c r="S60" i="1"/>
  <c r="S1001" i="1"/>
  <c r="S895" i="1"/>
  <c r="S303" i="1"/>
  <c r="S999" i="1"/>
  <c r="S279" i="1"/>
  <c r="S781" i="1"/>
  <c r="Q131" i="1"/>
  <c r="S876" i="1"/>
  <c r="S957" i="1"/>
  <c r="S356" i="1"/>
  <c r="Q785" i="1"/>
  <c r="S241" i="1"/>
  <c r="Q519" i="1"/>
  <c r="Q471" i="1"/>
  <c r="Q940" i="1"/>
  <c r="S940" i="1"/>
  <c r="Q640" i="1"/>
  <c r="S514" i="1"/>
  <c r="Q825" i="1"/>
  <c r="S211" i="1"/>
  <c r="S915" i="1"/>
  <c r="Q296" i="1"/>
  <c r="S296" i="1"/>
  <c r="T295" i="1" s="1"/>
  <c r="S173" i="1"/>
  <c r="S626" i="1"/>
  <c r="Q626" i="1"/>
  <c r="Q393" i="1"/>
  <c r="Q226" i="1"/>
  <c r="S366" i="1"/>
  <c r="S391" i="1"/>
  <c r="S398" i="1"/>
  <c r="S803" i="1"/>
  <c r="Q533" i="1"/>
  <c r="Q451" i="1"/>
  <c r="Q718" i="1"/>
  <c r="S489" i="1"/>
  <c r="Q480" i="1"/>
  <c r="Q141" i="1"/>
  <c r="Q971" i="1"/>
  <c r="S971" i="1"/>
  <c r="Q162" i="1"/>
  <c r="S162" i="1"/>
  <c r="Q129" i="1"/>
  <c r="S129" i="1"/>
  <c r="S739" i="1"/>
  <c r="S978" i="1"/>
  <c r="Q612" i="1"/>
  <c r="S652" i="1"/>
  <c r="S774" i="1"/>
  <c r="S46" i="1"/>
  <c r="Q711" i="1"/>
  <c r="S697" i="1"/>
  <c r="Q976" i="1"/>
  <c r="S756" i="1"/>
  <c r="Q756" i="1"/>
  <c r="S350" i="1"/>
  <c r="S818" i="1"/>
  <c r="Q39" i="1"/>
  <c r="Q725" i="1"/>
  <c r="S963" i="1"/>
  <c r="S496" i="1"/>
  <c r="Q210" i="1"/>
  <c r="S442" i="1"/>
  <c r="S220" i="1"/>
  <c r="Q310" i="1"/>
  <c r="Q306" i="1"/>
  <c r="S11" i="1"/>
  <c r="S332" i="1"/>
  <c r="Q792" i="1"/>
  <c r="S335" i="1"/>
  <c r="S284" i="1"/>
  <c r="S946" i="1"/>
  <c r="S918" i="1"/>
  <c r="S878" i="1"/>
  <c r="S1000" i="1"/>
  <c r="Q757" i="1"/>
  <c r="Q511" i="1"/>
  <c r="S912" i="1"/>
  <c r="Q120" i="1"/>
  <c r="Q742" i="1"/>
  <c r="S985" i="1"/>
  <c r="Q215" i="1"/>
  <c r="S110" i="1"/>
  <c r="Q708" i="1"/>
  <c r="Q240" i="1"/>
  <c r="Q62" i="1"/>
  <c r="S62" i="1"/>
  <c r="S1003" i="1"/>
  <c r="Q1003" i="1"/>
  <c r="Q385" i="1"/>
  <c r="Q646" i="1"/>
  <c r="Q877" i="1"/>
  <c r="S925" i="1"/>
  <c r="Q528" i="1"/>
  <c r="Q764" i="1"/>
  <c r="S922" i="1"/>
  <c r="S212" i="1"/>
  <c r="S984" i="1"/>
  <c r="Q139" i="1"/>
  <c r="S139" i="1"/>
  <c r="Q163" i="1"/>
  <c r="Q272" i="1"/>
  <c r="S272" i="1"/>
  <c r="Q602" i="1"/>
  <c r="Q266" i="1"/>
  <c r="S591" i="1"/>
  <c r="S188" i="1"/>
  <c r="S203" i="1"/>
  <c r="Q138" i="1"/>
  <c r="S138" i="1"/>
  <c r="Q206" i="1"/>
  <c r="Q790" i="1"/>
  <c r="S740" i="1"/>
  <c r="S75" i="1"/>
  <c r="Q75" i="1"/>
  <c r="S994" i="1"/>
  <c r="S668" i="1"/>
  <c r="S575" i="1"/>
  <c r="S374" i="1"/>
  <c r="S913" i="1"/>
  <c r="Q842" i="1"/>
  <c r="S401" i="1"/>
  <c r="S529" i="1"/>
  <c r="S716" i="1"/>
  <c r="Q864" i="1"/>
  <c r="Q225" i="1"/>
  <c r="S225" i="1"/>
  <c r="S776" i="1"/>
  <c r="S547" i="1"/>
  <c r="Q547" i="1"/>
  <c r="S157" i="1"/>
  <c r="Q955" i="1"/>
  <c r="Q593" i="1"/>
  <c r="Q125" i="1"/>
  <c r="S24" i="1"/>
  <c r="S133" i="1"/>
  <c r="Q464" i="1"/>
  <c r="S464" i="1"/>
  <c r="Q751" i="1"/>
  <c r="S751" i="1"/>
  <c r="Q929" i="1"/>
  <c r="S911" i="1"/>
  <c r="Q750" i="1"/>
  <c r="Q890" i="1"/>
  <c r="S264" i="1"/>
  <c r="S61" i="1"/>
  <c r="S690" i="1"/>
  <c r="S100" i="1"/>
  <c r="Q383" i="1"/>
  <c r="S258" i="1"/>
  <c r="S907" i="1"/>
  <c r="Q907" i="1"/>
  <c r="S798" i="1"/>
  <c r="Q232" i="1"/>
  <c r="S232" i="1"/>
  <c r="Q733" i="1"/>
  <c r="S733" i="1"/>
  <c r="Q422" i="1"/>
  <c r="S989" i="1"/>
  <c r="S826" i="1"/>
  <c r="Q406" i="1"/>
  <c r="S551" i="1"/>
  <c r="Q417" i="1"/>
  <c r="Q956" i="1"/>
  <c r="S956" i="1"/>
  <c r="S548" i="1"/>
  <c r="Q728" i="1"/>
  <c r="S249" i="1"/>
  <c r="Q923" i="1"/>
  <c r="S736" i="1"/>
  <c r="S540" i="1"/>
  <c r="Q638" i="1"/>
  <c r="Q477" i="1"/>
  <c r="S270" i="1"/>
  <c r="Q505" i="1"/>
  <c r="S505" i="1"/>
  <c r="Q298" i="1"/>
  <c r="S298" i="1"/>
  <c r="S233" i="1"/>
  <c r="Q512" i="1"/>
  <c r="S512" i="1"/>
  <c r="S195" i="1"/>
  <c r="Q142" i="1"/>
  <c r="Q276" i="1"/>
  <c r="Q870" i="1"/>
  <c r="Q458" i="1"/>
  <c r="S689" i="1"/>
  <c r="Q463" i="1"/>
  <c r="S770" i="1"/>
  <c r="S281" i="1"/>
  <c r="Q619" i="1"/>
  <c r="Q482" i="1"/>
  <c r="S482" i="1"/>
  <c r="S486" i="1"/>
  <c r="S771" i="1"/>
  <c r="S300" i="1"/>
  <c r="S443" i="1"/>
  <c r="Q218" i="1"/>
  <c r="S903" i="1"/>
  <c r="S197" i="1"/>
  <c r="T394" i="1"/>
  <c r="Q11" i="1"/>
  <c r="T1021" i="1" l="1"/>
  <c r="T1016" i="1"/>
  <c r="T485" i="1"/>
  <c r="T344" i="1"/>
  <c r="T265" i="1"/>
  <c r="T71" i="1"/>
  <c r="T94" i="1"/>
  <c r="T51" i="1"/>
  <c r="T226" i="1"/>
  <c r="T52" i="1"/>
  <c r="T37" i="1"/>
  <c r="T354" i="1"/>
  <c r="T381" i="1"/>
  <c r="T254" i="1"/>
  <c r="T161" i="1"/>
  <c r="T233" i="1"/>
  <c r="T110" i="1"/>
  <c r="T63" i="1"/>
  <c r="T225" i="1"/>
  <c r="T122" i="1"/>
  <c r="T450" i="1"/>
  <c r="T197" i="1"/>
  <c r="T27" i="1"/>
  <c r="T399" i="1"/>
  <c r="T488" i="1"/>
  <c r="T153" i="1"/>
  <c r="T81" i="1"/>
  <c r="T149" i="1"/>
  <c r="T80" i="1"/>
  <c r="T198" i="1"/>
  <c r="T112" i="1"/>
  <c r="T251" i="1"/>
  <c r="T190" i="1"/>
  <c r="T348" i="1"/>
  <c r="T166" i="1"/>
  <c r="T322" i="1"/>
  <c r="T462" i="1"/>
  <c r="T360" i="1"/>
  <c r="T111" i="1"/>
  <c r="T271" i="1"/>
  <c r="T361" i="1"/>
  <c r="T327" i="1"/>
  <c r="T333" i="1"/>
  <c r="T290" i="1"/>
  <c r="T459" i="1"/>
  <c r="T340" i="1"/>
  <c r="T144" i="1"/>
  <c r="T314" i="1"/>
  <c r="T145" i="1"/>
  <c r="T260" i="1"/>
  <c r="T261" i="1"/>
  <c r="T44" i="1"/>
  <c r="T79" i="1"/>
  <c r="T326" i="1"/>
  <c r="T433" i="1"/>
  <c r="T159" i="1"/>
  <c r="T356" i="1"/>
  <c r="T31" i="1"/>
  <c r="T42" i="1"/>
  <c r="T62" i="1"/>
  <c r="T280" i="1"/>
  <c r="T170" i="1"/>
  <c r="T55" i="1"/>
  <c r="T413" i="1"/>
  <c r="T72" i="1"/>
  <c r="T317" i="1"/>
  <c r="T438" i="1"/>
  <c r="T70" i="1"/>
  <c r="T67" i="1"/>
  <c r="T440" i="1"/>
  <c r="T468" i="1"/>
  <c r="T308" i="1"/>
  <c r="T106" i="1"/>
  <c r="T385" i="1"/>
  <c r="T321" i="1"/>
  <c r="T437" i="1"/>
  <c r="T175" i="1"/>
  <c r="T174" i="1"/>
  <c r="T82" i="1"/>
  <c r="T404" i="1"/>
  <c r="T139" i="1"/>
  <c r="T328" i="1"/>
  <c r="T33" i="1"/>
  <c r="T384" i="1"/>
  <c r="T107" i="1"/>
  <c r="T203" i="1"/>
  <c r="T311" i="1"/>
  <c r="T330" i="1"/>
  <c r="T204" i="1"/>
  <c r="T216" i="1"/>
  <c r="T87" i="1"/>
  <c r="T331" i="1"/>
  <c r="T293" i="1"/>
  <c r="T151" i="1"/>
  <c r="T130" i="1"/>
  <c r="T102" i="1"/>
  <c r="T487" i="1"/>
  <c r="T304" i="1"/>
  <c r="T34" i="1"/>
  <c r="T284" i="1"/>
  <c r="T457" i="1"/>
  <c r="T464" i="1"/>
  <c r="T93" i="1"/>
  <c r="T69" i="1"/>
  <c r="T454" i="1"/>
  <c r="T30" i="1"/>
  <c r="T169" i="1"/>
  <c r="T409" i="1"/>
  <c r="T412" i="1"/>
  <c r="T375" i="1"/>
  <c r="T119" i="1"/>
  <c r="T376" i="1"/>
  <c r="T228" i="1"/>
  <c r="T292" i="1"/>
  <c r="T20" i="1"/>
  <c r="T135" i="1"/>
  <c r="T19" i="1"/>
  <c r="T455" i="1"/>
  <c r="T129" i="1"/>
  <c r="T199" i="1"/>
  <c r="T250" i="1"/>
  <c r="T231" i="1"/>
  <c r="T38" i="1"/>
  <c r="T269" i="1"/>
  <c r="T178" i="1"/>
  <c r="T103" i="1"/>
  <c r="T177" i="1"/>
  <c r="T86" i="1"/>
  <c r="T274" i="1"/>
  <c r="T338" i="1"/>
  <c r="T237" i="1"/>
  <c r="T380" i="1"/>
  <c r="T299" i="1"/>
  <c r="T279" i="1"/>
  <c r="T77" i="1"/>
  <c r="T471" i="1"/>
  <c r="T147" i="1"/>
  <c r="T239" i="1"/>
  <c r="T221" i="1"/>
  <c r="T352" i="1"/>
  <c r="T436" i="1"/>
  <c r="T320" i="1"/>
  <c r="T49" i="1"/>
  <c r="T378" i="1"/>
  <c r="T212" i="1"/>
  <c r="T53" i="1"/>
  <c r="T123" i="1"/>
  <c r="T351" i="1"/>
  <c r="T396" i="1"/>
  <c r="T397" i="1"/>
  <c r="T215" i="1"/>
  <c r="T84" i="1"/>
  <c r="T478" i="1"/>
  <c r="T467" i="1"/>
  <c r="T95" i="1"/>
  <c r="T207" i="1"/>
  <c r="T78" i="1"/>
  <c r="T206" i="1"/>
  <c r="T23" i="1"/>
  <c r="T405" i="1"/>
  <c r="T85" i="1"/>
  <c r="T345" i="1"/>
  <c r="T173" i="1"/>
  <c r="T474" i="1"/>
  <c r="T446" i="1"/>
  <c r="T131" i="1"/>
  <c r="T243" i="1"/>
  <c r="T417" i="1"/>
  <c r="T418" i="1"/>
  <c r="T183" i="1"/>
  <c r="T262" i="1"/>
  <c r="T472" i="1"/>
  <c r="T368" i="1"/>
  <c r="T142" i="1"/>
  <c r="T120" i="1"/>
  <c r="T244" i="1"/>
  <c r="T341" i="1"/>
  <c r="T116" i="1"/>
  <c r="T336" i="1"/>
  <c r="T181" i="1"/>
  <c r="T483" i="1"/>
  <c r="T303" i="1"/>
  <c r="T143" i="1"/>
  <c r="T275" i="1"/>
  <c r="T444" i="1"/>
  <c r="T218" i="1"/>
  <c r="T214" i="1"/>
  <c r="T210" i="1"/>
  <c r="T470" i="1"/>
  <c r="T366" i="1"/>
  <c r="T358" i="1"/>
  <c r="T306" i="1"/>
  <c r="T373" i="1"/>
  <c r="T296" i="1"/>
  <c r="T431" i="1"/>
  <c r="T305" i="1"/>
  <c r="T45" i="1"/>
  <c r="T377" i="1"/>
  <c r="T117" i="1"/>
  <c r="T335" i="1"/>
  <c r="T43" i="1"/>
  <c r="T171" i="1"/>
  <c r="T325" i="1"/>
  <c r="T312" i="1"/>
  <c r="T452" i="1"/>
  <c r="T46" i="1"/>
  <c r="T315" i="1"/>
  <c r="T32" i="1"/>
  <c r="T124" i="1"/>
  <c r="T235" i="1"/>
  <c r="T68" i="1"/>
  <c r="T164" i="1"/>
  <c r="T246" i="1"/>
  <c r="T429" i="1"/>
  <c r="T217" i="1"/>
  <c r="T383" i="1"/>
  <c r="T157" i="1"/>
  <c r="T14" i="1"/>
  <c r="T426" i="1"/>
  <c r="T202" i="1"/>
  <c r="T184" i="1"/>
  <c r="T15" i="1"/>
  <c r="T282" i="1"/>
  <c r="T410" i="1"/>
  <c r="T240" i="1"/>
  <c r="T227" i="1"/>
  <c r="T372" i="1"/>
  <c r="T347" i="1"/>
  <c r="T480" i="1"/>
  <c r="T132" i="1"/>
  <c r="T83" i="1"/>
  <c r="T39" i="1"/>
  <c r="T332" i="1"/>
  <c r="T208" i="1"/>
  <c r="T365" i="1"/>
  <c r="T272" i="1"/>
  <c r="T355" i="1"/>
  <c r="T99" i="1"/>
  <c r="T74" i="1"/>
  <c r="T248" i="1"/>
  <c r="T35" i="1"/>
  <c r="T463" i="1"/>
  <c r="T428" i="1"/>
  <c r="T241" i="1"/>
  <c r="T276" i="1"/>
  <c r="T374" i="1"/>
  <c r="T255" i="1"/>
  <c r="T16" i="1"/>
  <c r="T209" i="1"/>
  <c r="T138" i="1"/>
  <c r="T442" i="1"/>
  <c r="T73" i="1"/>
  <c r="T24" i="1"/>
  <c r="T96" i="1"/>
  <c r="T194" i="1"/>
  <c r="T249" i="1"/>
  <c r="T156" i="1"/>
  <c r="T193" i="1"/>
  <c r="T232" i="1"/>
  <c r="T443" i="1"/>
  <c r="T188" i="1"/>
  <c r="T162" i="1"/>
  <c r="T300" i="1"/>
  <c r="T432" i="1"/>
  <c r="T187" i="1"/>
  <c r="T128" i="1"/>
  <c r="T115" i="1"/>
  <c r="T13" i="1"/>
  <c r="T339" i="1"/>
  <c r="T278" i="1"/>
  <c r="T168" i="1"/>
  <c r="T167" i="1"/>
  <c r="T302" i="1"/>
  <c r="T195" i="1"/>
  <c r="T364" i="1"/>
  <c r="T186" i="1"/>
  <c r="T75" i="1"/>
  <c r="T76" i="1"/>
  <c r="T465" i="1"/>
  <c r="T387" i="1"/>
  <c r="T113" i="1"/>
  <c r="T286" i="1"/>
  <c r="T48" i="1"/>
  <c r="T100" i="1"/>
  <c r="T56" i="1"/>
  <c r="T118" i="1"/>
  <c r="T258" i="1"/>
  <c r="T388" i="1"/>
  <c r="T165" i="1"/>
  <c r="T182" i="1"/>
  <c r="T451" i="1"/>
  <c r="T242" i="1"/>
  <c r="T189" i="1"/>
  <c r="T389" i="1"/>
  <c r="T148" i="1"/>
  <c r="T256" i="1"/>
  <c r="T430" i="1"/>
  <c r="T297" i="1"/>
  <c r="T54" i="1"/>
  <c r="T236" i="1"/>
  <c r="T133" i="1"/>
  <c r="T101" i="1"/>
  <c r="T407" i="1"/>
  <c r="T408" i="1"/>
  <c r="T285" i="1"/>
  <c r="T125" i="1"/>
  <c r="T21" i="1"/>
  <c r="T390" i="1"/>
  <c r="T146" i="1"/>
  <c r="T89" i="1"/>
  <c r="T247" i="1"/>
  <c r="T479" i="1"/>
  <c r="T17" i="1"/>
  <c r="T359" i="1"/>
  <c r="T301" i="1"/>
  <c r="T484" i="1"/>
  <c r="T473" i="1"/>
  <c r="T419" i="1"/>
  <c r="T104" i="1"/>
  <c r="T136" i="1"/>
  <c r="T277" i="1"/>
  <c r="T427" i="1"/>
  <c r="T475" i="1"/>
  <c r="T346" i="1"/>
  <c r="T60" i="1"/>
  <c r="T61" i="1"/>
  <c r="T349" i="1"/>
  <c r="T415" i="1"/>
  <c r="T416" i="1"/>
  <c r="T219" i="1"/>
  <c r="T362" i="1"/>
  <c r="T363" i="1"/>
  <c r="T309" i="1"/>
  <c r="T434" i="1"/>
  <c r="T435" i="1"/>
  <c r="T400" i="1"/>
  <c r="T229" i="1"/>
  <c r="T230" i="1"/>
  <c r="T318" i="1"/>
  <c r="T263" i="1"/>
  <c r="T222" i="1"/>
  <c r="T319" i="1"/>
  <c r="T294" i="1"/>
  <c r="T476" i="1"/>
  <c r="T477" i="1"/>
  <c r="T414" i="1"/>
  <c r="T386" i="1"/>
  <c r="T97" i="1"/>
  <c r="T98" i="1"/>
  <c r="T402" i="1"/>
  <c r="T403" i="1"/>
  <c r="T179" i="1"/>
  <c r="T180" i="1"/>
  <c r="T441" i="1"/>
  <c r="T108" i="1"/>
  <c r="T109" i="1"/>
  <c r="T391" i="1"/>
  <c r="T392" i="1"/>
  <c r="T370" i="1"/>
  <c r="T140" i="1"/>
  <c r="T141" i="1"/>
  <c r="T439" i="1"/>
  <c r="T234" i="1"/>
  <c r="T176" i="1"/>
  <c r="T213" i="1"/>
  <c r="T350" i="1"/>
  <c r="T453" i="1"/>
  <c r="T121" i="1"/>
  <c r="T211" i="1"/>
  <c r="T267" i="1"/>
  <c r="T268" i="1"/>
  <c r="T25" i="1"/>
  <c r="T26" i="1"/>
  <c r="T323" i="1"/>
  <c r="T324" i="1"/>
  <c r="T342" i="1"/>
  <c r="T343" i="1"/>
  <c r="T448" i="1"/>
  <c r="T449" i="1"/>
  <c r="T252" i="1"/>
  <c r="T253" i="1"/>
  <c r="T191" i="1"/>
  <c r="T192" i="1"/>
  <c r="T288" i="1"/>
  <c r="T289" i="1"/>
  <c r="T379" i="1"/>
  <c r="T22" i="1"/>
  <c r="T395" i="1"/>
  <c r="T466" i="1"/>
  <c r="T357" i="1"/>
  <c r="T238" i="1"/>
  <c r="T458" i="1"/>
  <c r="T486" i="1"/>
  <c r="T423" i="1"/>
  <c r="T424" i="1"/>
  <c r="T469" i="1"/>
  <c r="T172" i="1"/>
  <c r="T223" i="1"/>
  <c r="T224" i="1"/>
  <c r="T65" i="1"/>
  <c r="T66" i="1"/>
  <c r="T105" i="1"/>
  <c r="T329" i="1"/>
  <c r="T200" i="1"/>
  <c r="T201" i="1"/>
  <c r="T406" i="1"/>
  <c r="T91" i="1"/>
  <c r="T92" i="1"/>
  <c r="T421" i="1"/>
  <c r="T422" i="1"/>
  <c r="T196" i="1"/>
  <c r="T134" i="1"/>
  <c r="T367" i="1"/>
  <c r="T257" i="1"/>
  <c r="T114" i="1"/>
  <c r="T47" i="1"/>
  <c r="T18" i="1"/>
  <c r="T420" i="1"/>
  <c r="T481" i="1"/>
  <c r="T482" i="1"/>
  <c r="T28" i="1"/>
  <c r="T29" i="1"/>
  <c r="T447" i="1"/>
  <c r="T456" i="1"/>
  <c r="T337" i="1"/>
  <c r="T382" i="1"/>
  <c r="T137" i="1"/>
  <c r="T411" i="1"/>
  <c r="T310" i="1"/>
  <c r="T401" i="1"/>
  <c r="T283" i="1"/>
  <c r="T307" i="1"/>
  <c r="T163" i="1"/>
  <c r="T150" i="1"/>
  <c r="T245" i="1"/>
  <c r="T264" i="1"/>
  <c r="T58" i="1"/>
  <c r="T59" i="1"/>
  <c r="T220" i="1"/>
  <c r="T460" i="1"/>
  <c r="T316" i="1"/>
  <c r="T371" i="1"/>
  <c r="T445" i="1"/>
  <c r="T281" i="1"/>
  <c r="T185" i="1"/>
  <c r="T313" i="1"/>
  <c r="T298" i="1"/>
  <c r="T270" i="1"/>
  <c r="T259" i="1"/>
  <c r="T64" i="1"/>
  <c r="T291" i="1"/>
  <c r="T353" i="1"/>
  <c r="T158" i="1"/>
  <c r="T160" i="1"/>
  <c r="T334" i="1"/>
  <c r="T90" i="1"/>
  <c r="T155" i="1"/>
  <c r="T266" i="1"/>
  <c r="T287" i="1"/>
  <c r="T127" i="1"/>
  <c r="T57" i="1"/>
  <c r="T152" i="1"/>
  <c r="T398" i="1"/>
  <c r="T461" i="1"/>
  <c r="T205" i="1"/>
  <c r="T489" i="1" l="1"/>
  <c r="T490" i="1"/>
  <c r="T491" i="1" l="1"/>
  <c r="T492" i="1" l="1"/>
  <c r="T493" i="1" l="1"/>
  <c r="T494" i="1" l="1"/>
  <c r="T495" i="1"/>
  <c r="T496" i="1" l="1"/>
  <c r="T497" i="1" l="1"/>
  <c r="T498" i="1" l="1"/>
  <c r="T499" i="1" l="1"/>
  <c r="T500" i="1" l="1"/>
  <c r="T501" i="1" l="1"/>
  <c r="T502" i="1" l="1"/>
  <c r="T503" i="1" l="1"/>
  <c r="T504" i="1" l="1"/>
  <c r="T505" i="1" l="1"/>
  <c r="T506" i="1" l="1"/>
  <c r="T507" i="1" l="1"/>
  <c r="T508" i="1"/>
  <c r="T509" i="1" l="1"/>
  <c r="T510" i="1" l="1"/>
  <c r="T511" i="1" l="1"/>
  <c r="T512" i="1" l="1"/>
  <c r="T514" i="1" l="1"/>
  <c r="T513" i="1"/>
  <c r="T515" i="1" l="1"/>
  <c r="T516" i="1" l="1"/>
  <c r="T517" i="1" l="1"/>
  <c r="T518" i="1" l="1"/>
  <c r="T519" i="1" l="1"/>
  <c r="T520" i="1" l="1"/>
  <c r="T521" i="1"/>
  <c r="T524" i="1" l="1"/>
  <c r="T522" i="1"/>
  <c r="T523" i="1"/>
  <c r="T525" i="1"/>
  <c r="T526" i="1" l="1"/>
  <c r="T528" i="1" l="1"/>
  <c r="T527" i="1"/>
  <c r="T529" i="1" l="1"/>
  <c r="T530" i="1" l="1"/>
  <c r="T531" i="1" l="1"/>
  <c r="T532" i="1" l="1"/>
  <c r="T533" i="1" l="1"/>
  <c r="T534" i="1" l="1"/>
  <c r="T535" i="1" l="1"/>
  <c r="T536" i="1" l="1"/>
  <c r="T537" i="1" l="1"/>
  <c r="T538" i="1"/>
  <c r="T539" i="1" l="1"/>
  <c r="T540" i="1"/>
  <c r="T541" i="1" l="1"/>
  <c r="T542" i="1" l="1"/>
  <c r="T543" i="1"/>
  <c r="T544" i="1" l="1"/>
  <c r="T545" i="1" l="1"/>
  <c r="T546" i="1" l="1"/>
  <c r="T547" i="1" l="1"/>
  <c r="T548" i="1"/>
  <c r="T549" i="1" l="1"/>
  <c r="T550" i="1" l="1"/>
  <c r="T551" i="1"/>
  <c r="T552" i="1" l="1"/>
  <c r="T553" i="1" l="1"/>
  <c r="T554" i="1" l="1"/>
  <c r="T555" i="1" l="1"/>
  <c r="T556" i="1" l="1"/>
  <c r="T557" i="1" l="1"/>
  <c r="T558" i="1"/>
  <c r="T559" i="1" l="1"/>
  <c r="T560" i="1" l="1"/>
  <c r="T562" i="1"/>
  <c r="T561" i="1" l="1"/>
  <c r="T563" i="1" l="1"/>
  <c r="T564" i="1" l="1"/>
  <c r="T565" i="1" l="1"/>
  <c r="T566" i="1" l="1"/>
  <c r="T567" i="1" l="1"/>
  <c r="T568" i="1"/>
  <c r="T569" i="1"/>
  <c r="T570" i="1" l="1"/>
  <c r="T571" i="1" l="1"/>
  <c r="T572" i="1"/>
  <c r="T573" i="1" l="1"/>
  <c r="T574" i="1" l="1"/>
  <c r="T575" i="1" l="1"/>
  <c r="T576" i="1" l="1"/>
  <c r="T577" i="1" l="1"/>
  <c r="T578" i="1"/>
  <c r="T579" i="1" l="1"/>
  <c r="T580" i="1" l="1"/>
  <c r="T581" i="1" l="1"/>
  <c r="T582" i="1"/>
  <c r="T583" i="1" l="1"/>
  <c r="T585" i="1" l="1"/>
  <c r="T584" i="1"/>
  <c r="T586" i="1" l="1"/>
  <c r="T587" i="1" l="1"/>
  <c r="T588" i="1" l="1"/>
  <c r="T589" i="1" l="1"/>
  <c r="T590" i="1" l="1"/>
  <c r="T591" i="1" l="1"/>
  <c r="T592" i="1" l="1"/>
  <c r="T594" i="1" l="1"/>
  <c r="T593" i="1"/>
  <c r="T595" i="1" l="1"/>
  <c r="T596" i="1" l="1"/>
  <c r="T597" i="1" l="1"/>
  <c r="T598" i="1" l="1"/>
  <c r="T599" i="1" l="1"/>
  <c r="T600" i="1"/>
  <c r="T601" i="1" l="1"/>
  <c r="T602" i="1" l="1"/>
  <c r="T603" i="1" l="1"/>
  <c r="T604" i="1" l="1"/>
  <c r="T605" i="1" l="1"/>
  <c r="T606" i="1" l="1"/>
  <c r="T607" i="1" l="1"/>
  <c r="T608" i="1" l="1"/>
  <c r="T609" i="1"/>
  <c r="T610" i="1" l="1"/>
  <c r="T611" i="1" l="1"/>
  <c r="T612" i="1"/>
  <c r="T613" i="1" l="1"/>
  <c r="T614" i="1" l="1"/>
  <c r="T615" i="1"/>
  <c r="T616" i="1" l="1"/>
  <c r="T618" i="1" l="1"/>
  <c r="T617" i="1"/>
  <c r="T619" i="1" l="1"/>
  <c r="T620" i="1" l="1"/>
  <c r="T621" i="1" l="1"/>
  <c r="T622" i="1"/>
  <c r="T623" i="1" l="1"/>
  <c r="T624" i="1" l="1"/>
  <c r="T625" i="1" l="1"/>
  <c r="T626" i="1" l="1"/>
  <c r="T627" i="1" l="1"/>
  <c r="T628" i="1" l="1"/>
  <c r="T629" i="1"/>
  <c r="T630" i="1" l="1"/>
  <c r="T631" i="1" l="1"/>
  <c r="T632" i="1" l="1"/>
  <c r="T633" i="1" l="1"/>
  <c r="T634" i="1"/>
  <c r="T635" i="1" l="1"/>
  <c r="T636" i="1" l="1"/>
  <c r="T639" i="1" l="1"/>
  <c r="T637" i="1"/>
  <c r="T638" i="1"/>
  <c r="T640" i="1" l="1"/>
  <c r="T641" i="1" l="1"/>
  <c r="T644" i="1" l="1"/>
  <c r="T642" i="1"/>
  <c r="T645" i="1" l="1"/>
  <c r="T643" i="1"/>
  <c r="T646" i="1" l="1"/>
  <c r="T647" i="1" l="1"/>
  <c r="T648" i="1" l="1"/>
  <c r="T649" i="1"/>
  <c r="T650" i="1" l="1"/>
  <c r="T651" i="1" l="1"/>
  <c r="T652" i="1" l="1"/>
  <c r="T654" i="1" l="1"/>
  <c r="T653" i="1"/>
  <c r="T655" i="1" l="1"/>
  <c r="T657" i="1" l="1"/>
  <c r="T656" i="1"/>
  <c r="T658" i="1" l="1"/>
  <c r="T659" i="1" l="1"/>
  <c r="T660" i="1" l="1"/>
  <c r="T661" i="1" l="1"/>
  <c r="T662" i="1"/>
  <c r="T663" i="1" l="1"/>
  <c r="T665" i="1" l="1"/>
  <c r="T664" i="1"/>
  <c r="T666" i="1" l="1"/>
  <c r="T667" i="1" l="1"/>
  <c r="T668" i="1"/>
  <c r="T669" i="1" l="1"/>
  <c r="T670" i="1" l="1"/>
  <c r="T671" i="1" l="1"/>
  <c r="T672" i="1" l="1"/>
  <c r="T673" i="1"/>
  <c r="T674" i="1" l="1"/>
  <c r="T675" i="1" l="1"/>
  <c r="T676" i="1" l="1"/>
  <c r="T677" i="1" l="1"/>
  <c r="T678" i="1" l="1"/>
  <c r="T679" i="1" l="1"/>
  <c r="T680" i="1" l="1"/>
  <c r="T681" i="1"/>
  <c r="T682" i="1" l="1"/>
  <c r="T684" i="1" l="1"/>
  <c r="T683" i="1"/>
  <c r="T685" i="1" l="1"/>
  <c r="T686" i="1" l="1"/>
  <c r="T687" i="1" l="1"/>
  <c r="T688" i="1" l="1"/>
  <c r="T689" i="1" l="1"/>
  <c r="T690" i="1"/>
  <c r="T691" i="1" l="1"/>
  <c r="T692" i="1" l="1"/>
  <c r="T693" i="1" l="1"/>
  <c r="T694" i="1" l="1"/>
  <c r="T695" i="1" l="1"/>
  <c r="T696" i="1" l="1"/>
  <c r="T697" i="1" l="1"/>
  <c r="T699" i="1" l="1"/>
  <c r="T698" i="1"/>
  <c r="T700" i="1" l="1"/>
  <c r="T701" i="1" l="1"/>
  <c r="T702" i="1"/>
  <c r="T703" i="1" l="1"/>
  <c r="T704" i="1" l="1"/>
  <c r="T705" i="1" l="1"/>
  <c r="T706" i="1"/>
  <c r="T707" i="1" l="1"/>
  <c r="T708" i="1" l="1"/>
  <c r="T709" i="1" l="1"/>
  <c r="T710" i="1" l="1"/>
  <c r="T711" i="1" l="1"/>
  <c r="T712" i="1" l="1"/>
  <c r="T713" i="1"/>
  <c r="T714" i="1" l="1"/>
  <c r="T717" i="1" l="1"/>
  <c r="T715" i="1"/>
  <c r="T716" i="1"/>
  <c r="T718" i="1" l="1"/>
  <c r="T719" i="1" l="1"/>
  <c r="T720" i="1" l="1"/>
  <c r="T721" i="1" l="1"/>
  <c r="T722" i="1" l="1"/>
  <c r="T723" i="1" l="1"/>
  <c r="T724" i="1" l="1"/>
  <c r="T725" i="1" l="1"/>
  <c r="T726" i="1" l="1"/>
  <c r="T727" i="1" l="1"/>
  <c r="T728" i="1"/>
  <c r="T729" i="1" l="1"/>
  <c r="T730" i="1" l="1"/>
  <c r="T731" i="1" l="1"/>
  <c r="T732" i="1" l="1"/>
  <c r="T733" i="1" l="1"/>
  <c r="T734" i="1" l="1"/>
  <c r="T735" i="1" l="1"/>
  <c r="T736" i="1"/>
  <c r="T737" i="1" l="1"/>
  <c r="T738" i="1" l="1"/>
  <c r="T739" i="1" l="1"/>
  <c r="T740" i="1" l="1"/>
  <c r="T741" i="1" l="1"/>
  <c r="T742" i="1" l="1"/>
  <c r="T743" i="1"/>
  <c r="T744" i="1" l="1"/>
  <c r="T745" i="1" l="1"/>
  <c r="T746" i="1" l="1"/>
  <c r="T747" i="1" l="1"/>
  <c r="T748" i="1"/>
  <c r="T749" i="1" l="1"/>
  <c r="T750" i="1" l="1"/>
  <c r="T751" i="1"/>
  <c r="T754" i="1" l="1"/>
  <c r="T752" i="1"/>
  <c r="T753" i="1" l="1"/>
  <c r="T755" i="1" l="1"/>
  <c r="T756" i="1" l="1"/>
  <c r="T757" i="1" l="1"/>
  <c r="T758" i="1" l="1"/>
  <c r="T759" i="1" l="1"/>
  <c r="T760" i="1" l="1"/>
  <c r="T763" i="1" l="1"/>
  <c r="T761" i="1"/>
  <c r="T762" i="1" l="1"/>
  <c r="T764" i="1" l="1"/>
  <c r="T767" i="1" l="1"/>
  <c r="T765" i="1"/>
  <c r="T766" i="1" l="1"/>
  <c r="T768" i="1" l="1"/>
  <c r="T769" i="1" l="1"/>
  <c r="T770" i="1"/>
  <c r="T771" i="1" l="1"/>
  <c r="T772" i="1" l="1"/>
  <c r="T773" i="1" l="1"/>
  <c r="T774" i="1" l="1"/>
  <c r="T775" i="1" l="1"/>
  <c r="T776" i="1"/>
  <c r="T777" i="1" l="1"/>
  <c r="T779" i="1" l="1"/>
  <c r="T778" i="1"/>
  <c r="T780" i="1" l="1"/>
  <c r="T781" i="1" l="1"/>
  <c r="T782" i="1" l="1"/>
  <c r="T783" i="1"/>
  <c r="T784" i="1" l="1"/>
  <c r="T785" i="1" l="1"/>
  <c r="T786" i="1"/>
  <c r="T787" i="1" l="1"/>
  <c r="T788" i="1" l="1"/>
  <c r="T789" i="1" l="1"/>
  <c r="T790" i="1" l="1"/>
  <c r="T791" i="1" l="1"/>
  <c r="T792" i="1"/>
  <c r="T793" i="1" l="1"/>
  <c r="T794" i="1" l="1"/>
  <c r="T795" i="1"/>
  <c r="T796" i="1" l="1"/>
  <c r="T797" i="1"/>
  <c r="T798" i="1" l="1"/>
  <c r="T799" i="1" l="1"/>
  <c r="T800" i="1" l="1"/>
  <c r="T801" i="1" l="1"/>
  <c r="T802" i="1" l="1"/>
  <c r="T803" i="1" l="1"/>
  <c r="T804" i="1" l="1"/>
  <c r="T805" i="1" l="1"/>
  <c r="T806" i="1" l="1"/>
  <c r="T807" i="1" l="1"/>
  <c r="T808" i="1" l="1"/>
  <c r="T810" i="1" l="1"/>
  <c r="T809" i="1"/>
  <c r="T811" i="1" l="1"/>
  <c r="T812" i="1" l="1"/>
  <c r="T813" i="1" l="1"/>
  <c r="T814" i="1" l="1"/>
  <c r="T815" i="1" l="1"/>
  <c r="T816" i="1" l="1"/>
  <c r="T817" i="1" l="1"/>
  <c r="T818" i="1"/>
  <c r="T819" i="1" l="1"/>
  <c r="T820" i="1" l="1"/>
  <c r="T821" i="1" l="1"/>
  <c r="T822" i="1" l="1"/>
  <c r="T823" i="1" l="1"/>
  <c r="T824" i="1" l="1"/>
  <c r="T825" i="1" l="1"/>
  <c r="T826" i="1"/>
  <c r="T827" i="1" l="1"/>
  <c r="T828" i="1" l="1"/>
  <c r="T829" i="1" l="1"/>
  <c r="T830" i="1" l="1"/>
  <c r="T831" i="1" l="1"/>
  <c r="T832" i="1" l="1"/>
  <c r="T833" i="1" l="1"/>
  <c r="T834" i="1" l="1"/>
  <c r="T836" i="1" l="1"/>
  <c r="T835" i="1"/>
  <c r="T837" i="1" l="1"/>
  <c r="T838" i="1" l="1"/>
  <c r="T839" i="1" l="1"/>
  <c r="T841" i="1" l="1"/>
  <c r="T840" i="1"/>
  <c r="T842" i="1" l="1"/>
  <c r="T843" i="1" l="1"/>
  <c r="T844" i="1" l="1"/>
  <c r="T845" i="1" l="1"/>
  <c r="T846" i="1" l="1"/>
  <c r="T847" i="1" l="1"/>
  <c r="T848" i="1" l="1"/>
  <c r="T849" i="1" l="1"/>
  <c r="T850" i="1" l="1"/>
  <c r="T851" i="1" l="1"/>
  <c r="T852" i="1" l="1"/>
  <c r="T853" i="1"/>
  <c r="T854" i="1" l="1"/>
  <c r="T855" i="1" l="1"/>
  <c r="T856" i="1" l="1"/>
  <c r="T858" i="1" l="1"/>
  <c r="T857" i="1"/>
  <c r="T859" i="1" l="1"/>
  <c r="T860" i="1" l="1"/>
  <c r="T861" i="1" l="1"/>
  <c r="T863" i="1" l="1"/>
  <c r="T862" i="1"/>
  <c r="T864" i="1" l="1"/>
  <c r="T865" i="1" l="1"/>
  <c r="T866" i="1" l="1"/>
  <c r="T867" i="1" l="1"/>
  <c r="T868" i="1" l="1"/>
  <c r="T869" i="1"/>
  <c r="T870" i="1" l="1"/>
  <c r="T871" i="1" l="1"/>
  <c r="T872" i="1" l="1"/>
  <c r="T873" i="1" l="1"/>
  <c r="T874" i="1"/>
  <c r="T875" i="1" l="1"/>
  <c r="T876" i="1" l="1"/>
  <c r="T877" i="1" l="1"/>
  <c r="T878" i="1" l="1"/>
  <c r="T879" i="1"/>
  <c r="T880" i="1" l="1"/>
  <c r="T881" i="1" l="1"/>
  <c r="T882" i="1" l="1"/>
  <c r="T883" i="1" l="1"/>
  <c r="T884" i="1" l="1"/>
  <c r="T886" i="1" l="1"/>
  <c r="T885" i="1"/>
  <c r="T887" i="1" l="1"/>
  <c r="T888" i="1" l="1"/>
  <c r="T889" i="1" l="1"/>
  <c r="T890" i="1" l="1"/>
  <c r="T891" i="1" l="1"/>
  <c r="T892" i="1" l="1"/>
  <c r="T893" i="1" l="1"/>
  <c r="T894" i="1" l="1"/>
  <c r="T895" i="1" l="1"/>
  <c r="T896" i="1"/>
  <c r="T899" i="1" l="1"/>
  <c r="T897" i="1"/>
  <c r="T898" i="1" l="1"/>
  <c r="T900" i="1" l="1"/>
  <c r="T901" i="1" l="1"/>
  <c r="T902" i="1" l="1"/>
  <c r="T903" i="1" l="1"/>
  <c r="T904" i="1" l="1"/>
  <c r="T905" i="1" l="1"/>
  <c r="T906" i="1" l="1"/>
  <c r="T907" i="1" l="1"/>
  <c r="T908" i="1"/>
  <c r="T909" i="1" l="1"/>
  <c r="T910" i="1" l="1"/>
  <c r="T911" i="1"/>
  <c r="T912" i="1" l="1"/>
  <c r="T913" i="1" l="1"/>
  <c r="T914" i="1" l="1"/>
  <c r="T915" i="1"/>
  <c r="T916" i="1" l="1"/>
  <c r="T917" i="1"/>
  <c r="T918" i="1" l="1"/>
  <c r="T919" i="1" l="1"/>
  <c r="T920" i="1"/>
  <c r="T921" i="1" l="1"/>
  <c r="T922" i="1" l="1"/>
  <c r="T923" i="1" l="1"/>
  <c r="T924" i="1" l="1"/>
  <c r="T925" i="1" l="1"/>
  <c r="T928" i="1" l="1"/>
  <c r="T926" i="1"/>
  <c r="T927" i="1" l="1"/>
  <c r="T929" i="1" l="1"/>
  <c r="T930" i="1"/>
  <c r="T931" i="1" l="1"/>
  <c r="T932" i="1"/>
  <c r="T933" i="1" l="1"/>
  <c r="T934" i="1" l="1"/>
  <c r="T935" i="1" l="1"/>
  <c r="T936" i="1" l="1"/>
  <c r="T937" i="1"/>
  <c r="T938" i="1" l="1"/>
  <c r="T939" i="1" l="1"/>
  <c r="T940" i="1" l="1"/>
  <c r="T941" i="1" l="1"/>
  <c r="T942" i="1" l="1"/>
  <c r="T943" i="1" l="1"/>
  <c r="T944" i="1"/>
  <c r="T945" i="1" l="1"/>
  <c r="T946" i="1" l="1"/>
  <c r="T947" i="1" l="1"/>
  <c r="T948" i="1" l="1"/>
  <c r="T949" i="1" l="1"/>
  <c r="T952" i="1" l="1"/>
  <c r="T950" i="1"/>
  <c r="T951" i="1" l="1"/>
  <c r="T953" i="1" l="1"/>
  <c r="T954" i="1" l="1"/>
  <c r="T955" i="1" l="1"/>
  <c r="T956" i="1" l="1"/>
  <c r="T957" i="1" l="1"/>
  <c r="T958" i="1"/>
  <c r="T959" i="1" l="1"/>
  <c r="T960" i="1" l="1"/>
  <c r="T961" i="1" l="1"/>
  <c r="T962" i="1"/>
  <c r="T963" i="1" l="1"/>
  <c r="T964" i="1" l="1"/>
  <c r="T965" i="1" l="1"/>
  <c r="T966" i="1" l="1"/>
  <c r="T967" i="1" l="1"/>
  <c r="T968" i="1"/>
  <c r="T969" i="1" l="1"/>
  <c r="T970" i="1" l="1"/>
  <c r="T971" i="1" l="1"/>
  <c r="T972" i="1" l="1"/>
  <c r="T974" i="1" l="1"/>
  <c r="T973" i="1"/>
  <c r="T975" i="1" l="1"/>
  <c r="T976" i="1"/>
  <c r="T977" i="1" l="1"/>
  <c r="T978" i="1" l="1"/>
  <c r="T979" i="1" l="1"/>
  <c r="T980" i="1" l="1"/>
  <c r="T981" i="1" l="1"/>
  <c r="T982" i="1" l="1"/>
  <c r="T983" i="1" l="1"/>
  <c r="T984" i="1" l="1"/>
  <c r="T986" i="1" l="1"/>
  <c r="T985" i="1"/>
  <c r="T987" i="1" l="1"/>
  <c r="T988" i="1" l="1"/>
  <c r="T989" i="1" l="1"/>
  <c r="T990" i="1" l="1"/>
  <c r="T991" i="1" l="1"/>
  <c r="T992" i="1" l="1"/>
  <c r="T993" i="1" l="1"/>
  <c r="T994" i="1" l="1"/>
  <c r="T995" i="1"/>
  <c r="T996" i="1" l="1"/>
  <c r="T997" i="1" l="1"/>
  <c r="T998" i="1" l="1"/>
  <c r="T999" i="1" l="1"/>
  <c r="T1000" i="1" l="1"/>
  <c r="T1001" i="1" l="1"/>
  <c r="T1002" i="1"/>
  <c r="T1003" i="1" l="1"/>
</calcChain>
</file>

<file path=xl/sharedStrings.xml><?xml version="1.0" encoding="utf-8"?>
<sst xmlns="http://schemas.openxmlformats.org/spreadsheetml/2006/main" count="286" uniqueCount="72">
  <si>
    <t>ω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</si>
  <si>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</si>
  <si>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</si>
  <si>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</si>
  <si>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</si>
  <si>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D5</t>
    <phoneticPr fontId="1"/>
  </si>
  <si>
    <t>C6</t>
    <phoneticPr fontId="1"/>
  </si>
  <si>
    <t>C7</t>
    <phoneticPr fontId="1"/>
  </si>
  <si>
    <t>C8</t>
    <phoneticPr fontId="1"/>
  </si>
  <si>
    <t>C9</t>
    <phoneticPr fontId="1"/>
  </si>
  <si>
    <t>Re1</t>
    <phoneticPr fontId="1"/>
  </si>
  <si>
    <t>Im1</t>
    <phoneticPr fontId="1"/>
  </si>
  <si>
    <t>Re2</t>
    <phoneticPr fontId="1"/>
  </si>
  <si>
    <t>Im2</t>
    <phoneticPr fontId="1"/>
  </si>
  <si>
    <t>Re3</t>
    <phoneticPr fontId="1"/>
  </si>
  <si>
    <t>Im3</t>
    <phoneticPr fontId="1"/>
  </si>
  <si>
    <t>Re4</t>
    <phoneticPr fontId="1"/>
  </si>
  <si>
    <t>Im4</t>
    <phoneticPr fontId="1"/>
  </si>
  <si>
    <t>R1</t>
    <phoneticPr fontId="1"/>
  </si>
  <si>
    <r>
      <t>Stage1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Yu Gothic"/>
        <family val="1"/>
        <charset val="128"/>
      </rPr>
      <t>）</t>
    </r>
    <rPh sb="7" eb="9">
      <t>デンタツ</t>
    </rPh>
    <rPh sb="9" eb="11">
      <t>ブンボ</t>
    </rPh>
    <phoneticPr fontId="1"/>
  </si>
  <si>
    <r>
      <t>Stage2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Yu Gothic"/>
        <family val="1"/>
        <charset val="128"/>
      </rPr>
      <t>）</t>
    </r>
    <phoneticPr fontId="1"/>
  </si>
  <si>
    <r>
      <t>Stage3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3</t>
    </r>
    <r>
      <rPr>
        <b/>
        <sz val="11"/>
        <color theme="1"/>
        <rFont val="Yu Gothic"/>
        <family val="1"/>
        <charset val="128"/>
      </rPr>
      <t>）</t>
    </r>
    <phoneticPr fontId="1"/>
  </si>
  <si>
    <r>
      <t>Step4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Yu Gothic"/>
        <family val="1"/>
        <charset val="128"/>
      </rPr>
      <t>）</t>
    </r>
    <phoneticPr fontId="1"/>
  </si>
  <si>
    <t>掛け算結果1</t>
    <rPh sb="0" eb="1">
      <t>カ</t>
    </rPh>
    <rPh sb="2" eb="5">
      <t>ザンケッカ</t>
    </rPh>
    <phoneticPr fontId="1"/>
  </si>
  <si>
    <t>掛け算結果2</t>
    <rPh sb="0" eb="1">
      <t>カ</t>
    </rPh>
    <rPh sb="2" eb="5">
      <t>ザンケッカ</t>
    </rPh>
    <phoneticPr fontId="1"/>
  </si>
  <si>
    <t>掛け算結果3</t>
    <rPh sb="0" eb="1">
      <t>カ</t>
    </rPh>
    <rPh sb="2" eb="5">
      <t>ザンケッカ</t>
    </rPh>
    <phoneticPr fontId="1"/>
  </si>
  <si>
    <t>R=1</t>
    <phoneticPr fontId="1"/>
  </si>
  <si>
    <t>M1(Re)</t>
    <phoneticPr fontId="1"/>
  </si>
  <si>
    <t>M1(Im)</t>
    <phoneticPr fontId="1"/>
  </si>
  <si>
    <t>M2(Re)</t>
    <phoneticPr fontId="1"/>
  </si>
  <si>
    <t>M2(Im)</t>
    <phoneticPr fontId="1"/>
  </si>
  <si>
    <t>M3(Re)</t>
    <phoneticPr fontId="1"/>
  </si>
  <si>
    <t>M3(Im)</t>
    <phoneticPr fontId="1"/>
  </si>
  <si>
    <t>減衰特性</t>
    <rPh sb="0" eb="4">
      <t>ゲンスイトクセイ</t>
    </rPh>
    <phoneticPr fontId="1"/>
  </si>
  <si>
    <t>位相</t>
    <rPh sb="0" eb="2">
      <t>イソウ</t>
    </rPh>
    <phoneticPr fontId="1"/>
  </si>
  <si>
    <t>群遅延1</t>
    <rPh sb="0" eb="3">
      <t>グンチエン</t>
    </rPh>
    <phoneticPr fontId="1"/>
  </si>
  <si>
    <t>群遅延2</t>
    <rPh sb="0" eb="3">
      <t>グンチエン</t>
    </rPh>
    <phoneticPr fontId="1"/>
  </si>
  <si>
    <t>OUT2(dB)</t>
    <phoneticPr fontId="1"/>
  </si>
  <si>
    <t>OUT3(dB)</t>
    <phoneticPr fontId="1"/>
  </si>
  <si>
    <t>R</t>
    <phoneticPr fontId="1"/>
  </si>
  <si>
    <r>
      <rPr>
        <b/>
        <i/>
        <sz val="11"/>
        <color theme="1"/>
        <rFont val="Times New Roman"/>
        <family val="1"/>
      </rPr>
      <t>R(k</t>
    </r>
    <r>
      <rPr>
        <b/>
        <i/>
        <sz val="11"/>
        <color theme="1"/>
        <rFont val="Yu Gothic"/>
        <family val="3"/>
        <charset val="128"/>
      </rPr>
      <t>Ω</t>
    </r>
    <r>
      <rPr>
        <b/>
        <i/>
        <sz val="11"/>
        <color theme="1"/>
        <rFont val="Times New Roman"/>
        <family val="1"/>
      </rPr>
      <t>)</t>
    </r>
    <phoneticPr fontId="1"/>
  </si>
  <si>
    <t>C5</t>
    <phoneticPr fontId="1"/>
  </si>
  <si>
    <t>周波数</t>
    <rPh sb="0" eb="3">
      <t>シュウハスウ</t>
    </rPh>
    <phoneticPr fontId="1"/>
  </si>
  <si>
    <t>(kHz)</t>
    <phoneticPr fontId="1"/>
  </si>
  <si>
    <t>回路抵抗</t>
    <rPh sb="0" eb="2">
      <t>カイロ</t>
    </rPh>
    <rPh sb="2" eb="4">
      <t>テイコウ</t>
    </rPh>
    <phoneticPr fontId="1"/>
  </si>
  <si>
    <t>(μF)</t>
  </si>
  <si>
    <t>(μF)</t>
    <phoneticPr fontId="1"/>
  </si>
  <si>
    <t>0.0001μF=100PF</t>
  </si>
  <si>
    <t>バターワースLPF型(-3dB)</t>
    <rPh sb="9" eb="10">
      <t>ガタ</t>
    </rPh>
    <phoneticPr fontId="1"/>
  </si>
  <si>
    <t>N</t>
    <phoneticPr fontId="1"/>
  </si>
  <si>
    <t>Ｃ4</t>
    <phoneticPr fontId="1"/>
  </si>
  <si>
    <t>チェビシェフ型LPF（0.25dB）</t>
    <rPh sb="6" eb="7">
      <t>ガタ</t>
    </rPh>
    <phoneticPr fontId="1"/>
  </si>
  <si>
    <t>チェビシェフ型LPF（0.5dB）</t>
    <rPh sb="6" eb="7">
      <t>ガタ</t>
    </rPh>
    <phoneticPr fontId="1"/>
  </si>
  <si>
    <t>チェビシェフ型（1.0dB）</t>
    <rPh sb="6" eb="7">
      <t>ガタ</t>
    </rPh>
    <phoneticPr fontId="1"/>
  </si>
  <si>
    <t>チェビシェフ型（2.0dB）</t>
    <rPh sb="6" eb="7">
      <t>ガタ</t>
    </rPh>
    <phoneticPr fontId="1"/>
  </si>
  <si>
    <t>ベッセル（トムソン）型LPF</t>
    <rPh sb="10" eb="11">
      <t>ガタ</t>
    </rPh>
    <phoneticPr fontId="1"/>
  </si>
  <si>
    <t>リップル</t>
    <phoneticPr fontId="1"/>
  </si>
  <si>
    <t>実回路定数</t>
    <rPh sb="0" eb="1">
      <t>ジツ</t>
    </rPh>
    <rPh sb="1" eb="3">
      <t>カイロ</t>
    </rPh>
    <rPh sb="3" eb="5">
      <t>ジョウスウ</t>
    </rPh>
    <phoneticPr fontId="1"/>
  </si>
  <si>
    <t>丸め規格化容量</t>
    <rPh sb="0" eb="1">
      <t>マル</t>
    </rPh>
    <rPh sb="2" eb="5">
      <t>キカクカ</t>
    </rPh>
    <rPh sb="5" eb="7">
      <t>ヨウリョウ</t>
    </rPh>
    <phoneticPr fontId="1"/>
  </si>
  <si>
    <r>
      <rPr>
        <b/>
        <sz val="11"/>
        <color theme="1" tint="4.9989318521683403E-2"/>
        <rFont val="游明朝"/>
        <family val="1"/>
        <charset val="128"/>
      </rPr>
      <t>アクティブ</t>
    </r>
    <r>
      <rPr>
        <b/>
        <sz val="11"/>
        <color theme="1" tint="4.9989318521683403E-2"/>
        <rFont val="Times New Roman"/>
        <family val="1"/>
      </rPr>
      <t>HPF</t>
    </r>
    <r>
      <rPr>
        <b/>
        <sz val="11"/>
        <color theme="1" tint="4.9989318521683403E-2"/>
        <rFont val="游明朝"/>
        <family val="1"/>
        <charset val="128"/>
      </rPr>
      <t>フィルタシミュレータ（演算部）：</t>
    </r>
    <r>
      <rPr>
        <b/>
        <sz val="11"/>
        <color theme="1" tint="4.9989318521683403E-2"/>
        <rFont val="Times New Roman"/>
        <family val="1"/>
      </rPr>
      <t>2~9</t>
    </r>
    <r>
      <rPr>
        <b/>
        <sz val="11"/>
        <color theme="1" tint="4.9989318521683403E-2"/>
        <rFont val="游明朝"/>
        <family val="1"/>
        <charset val="128"/>
      </rPr>
      <t>次</t>
    </r>
    <r>
      <rPr>
        <b/>
        <sz val="11"/>
        <color theme="1" tint="4.9989318521683403E-2"/>
        <rFont val="Yu Gothic"/>
        <family val="1"/>
        <charset val="128"/>
      </rPr>
      <t>まで</t>
    </r>
    <rPh sb="19" eb="22">
      <t>エンザンブ</t>
    </rPh>
    <rPh sb="27" eb="28">
      <t>ジ</t>
    </rPh>
    <phoneticPr fontId="1"/>
  </si>
  <si>
    <r>
      <rPr>
        <b/>
        <sz val="11"/>
        <color theme="1" tint="4.9989318521683403E-2"/>
        <rFont val="游明朝"/>
        <family val="1"/>
        <charset val="128"/>
      </rPr>
      <t>アクティブ</t>
    </r>
    <r>
      <rPr>
        <b/>
        <sz val="11"/>
        <color theme="1" tint="4.9989318521683403E-2"/>
        <rFont val="Times New Roman"/>
        <family val="1"/>
      </rPr>
      <t>LPF</t>
    </r>
    <r>
      <rPr>
        <b/>
        <sz val="11"/>
        <color theme="1" tint="4.9989318521683403E-2"/>
        <rFont val="游明朝"/>
        <family val="1"/>
        <charset val="128"/>
      </rPr>
      <t>フィルタシミュレータ（演算部）：</t>
    </r>
    <r>
      <rPr>
        <b/>
        <sz val="11"/>
        <color theme="1" tint="4.9989318521683403E-2"/>
        <rFont val="Times New Roman"/>
        <family val="1"/>
      </rPr>
      <t>2~9</t>
    </r>
    <r>
      <rPr>
        <b/>
        <sz val="11"/>
        <color theme="1" tint="4.9989318521683403E-2"/>
        <rFont val="游明朝"/>
        <family val="1"/>
        <charset val="128"/>
      </rPr>
      <t>次</t>
    </r>
    <r>
      <rPr>
        <b/>
        <sz val="11"/>
        <color theme="1" tint="4.9989318521683403E-2"/>
        <rFont val="Yu Gothic"/>
        <family val="1"/>
        <charset val="128"/>
      </rPr>
      <t>まで</t>
    </r>
    <rPh sb="19" eb="22">
      <t>エンザンブ</t>
    </rPh>
    <rPh sb="27" eb="28">
      <t>ジ</t>
    </rPh>
    <phoneticPr fontId="1"/>
  </si>
  <si>
    <t>OUT1(dB)</t>
    <phoneticPr fontId="1"/>
  </si>
  <si>
    <r>
      <rPr>
        <b/>
        <i/>
        <sz val="11"/>
        <color theme="1"/>
        <rFont val="Times New Roman"/>
        <family val="1"/>
      </rPr>
      <t>Rr(k</t>
    </r>
    <r>
      <rPr>
        <b/>
        <i/>
        <sz val="11"/>
        <color theme="1"/>
        <rFont val="Yu Gothic"/>
        <family val="3"/>
        <charset val="128"/>
      </rPr>
      <t>Ω</t>
    </r>
    <r>
      <rPr>
        <b/>
        <i/>
        <sz val="11"/>
        <color theme="1"/>
        <rFont val="Times New Roman"/>
        <family val="1"/>
      </rPr>
      <t>)</t>
    </r>
    <phoneticPr fontId="1"/>
  </si>
  <si>
    <t>E12系列数値</t>
    <rPh sb="3" eb="5">
      <t>ケイレツ</t>
    </rPh>
    <rPh sb="5" eb="7">
      <t>スウチ</t>
    </rPh>
    <phoneticPr fontId="1"/>
  </si>
  <si>
    <t>E24系列数値</t>
    <rPh sb="3" eb="5">
      <t>ケイレツ</t>
    </rPh>
    <rPh sb="5" eb="7">
      <t>スウチ</t>
    </rPh>
    <phoneticPr fontId="1"/>
  </si>
  <si>
    <r>
      <rPr>
        <b/>
        <sz val="11"/>
        <color theme="1" tint="4.9989318521683403E-2"/>
        <rFont val="游明朝"/>
        <family val="1"/>
        <charset val="128"/>
      </rPr>
      <t>アクティブ</t>
    </r>
    <r>
      <rPr>
        <b/>
        <sz val="11"/>
        <color theme="1" tint="4.9989318521683403E-2"/>
        <rFont val="Times New Roman"/>
        <family val="1"/>
      </rPr>
      <t>LPF</t>
    </r>
    <r>
      <rPr>
        <b/>
        <sz val="11"/>
        <color theme="1" tint="4.9989318521683403E-2"/>
        <rFont val="游明朝"/>
        <family val="1"/>
        <charset val="128"/>
      </rPr>
      <t>フィルタシミュレータ（設定部）：</t>
    </r>
    <r>
      <rPr>
        <b/>
        <sz val="11"/>
        <color theme="1" tint="4.9989318521683403E-2"/>
        <rFont val="Times New Roman"/>
        <family val="1"/>
      </rPr>
      <t>2~9</t>
    </r>
    <r>
      <rPr>
        <b/>
        <sz val="11"/>
        <color theme="1" tint="4.9989318521683403E-2"/>
        <rFont val="游明朝"/>
        <family val="1"/>
        <charset val="128"/>
      </rPr>
      <t>次</t>
    </r>
    <r>
      <rPr>
        <b/>
        <sz val="11"/>
        <color theme="1" tint="4.9989318521683403E-2"/>
        <rFont val="Yu Gothic"/>
        <family val="1"/>
        <charset val="128"/>
      </rPr>
      <t>まで</t>
    </r>
    <rPh sb="19" eb="21">
      <t>セッテイ</t>
    </rPh>
    <rPh sb="21" eb="22">
      <t>ブ</t>
    </rPh>
    <rPh sb="27" eb="28">
      <t>ジ</t>
    </rPh>
    <phoneticPr fontId="1"/>
  </si>
  <si>
    <r>
      <rPr>
        <b/>
        <sz val="11"/>
        <color theme="1"/>
        <rFont val="游明朝"/>
        <family val="1"/>
        <charset val="128"/>
      </rPr>
      <t>途中出力</t>
    </r>
    <r>
      <rPr>
        <b/>
        <sz val="11"/>
        <color theme="1"/>
        <rFont val="Times New Roman"/>
        <family val="1"/>
      </rPr>
      <t>(dB)</t>
    </r>
    <rPh sb="0" eb="4">
      <t>トチュウシュツリョク</t>
    </rPh>
    <phoneticPr fontId="1"/>
  </si>
  <si>
    <t>実回路設計定数</t>
    <rPh sb="0" eb="1">
      <t>ジツ</t>
    </rPh>
    <rPh sb="1" eb="3">
      <t>カイロ</t>
    </rPh>
    <rPh sb="3" eb="5">
      <t>セッケイ</t>
    </rPh>
    <rPh sb="5" eb="7">
      <t>ジョウスウ</t>
    </rPh>
    <phoneticPr fontId="1"/>
  </si>
  <si>
    <t>規格化容量（規格化定数表から数値を挿入または任意に入力する：誤差による偏差解析に利用）</t>
    <rPh sb="0" eb="3">
      <t>キカクカ</t>
    </rPh>
    <rPh sb="3" eb="5">
      <t>ヨウリョウ</t>
    </rPh>
    <rPh sb="6" eb="9">
      <t>キカクカ</t>
    </rPh>
    <rPh sb="9" eb="12">
      <t>テイスウヒョウ</t>
    </rPh>
    <rPh sb="14" eb="16">
      <t>スウチ</t>
    </rPh>
    <rPh sb="17" eb="19">
      <t>ソウニュウ</t>
    </rPh>
    <rPh sb="22" eb="24">
      <t>ニンイ</t>
    </rPh>
    <rPh sb="25" eb="27">
      <t>ニュウリョク</t>
    </rPh>
    <rPh sb="30" eb="32">
      <t>ゴサ</t>
    </rPh>
    <rPh sb="35" eb="39">
      <t>ヘンサカイセキ</t>
    </rPh>
    <rPh sb="40" eb="42">
      <t>リヨウ</t>
    </rPh>
    <phoneticPr fontId="1"/>
  </si>
  <si>
    <t>規格化容量（設定部と同じもの:自動t的に転写されている ）</t>
    <rPh sb="0" eb="3">
      <t>キカクカ</t>
    </rPh>
    <rPh sb="3" eb="5">
      <t>ヨウリョウ</t>
    </rPh>
    <rPh sb="6" eb="9">
      <t>セッテイブ</t>
    </rPh>
    <rPh sb="10" eb="11">
      <t>オナ</t>
    </rPh>
    <rPh sb="15" eb="17">
      <t>ジドウ</t>
    </rPh>
    <rPh sb="18" eb="19">
      <t>テキ</t>
    </rPh>
    <rPh sb="20" eb="22">
      <t>テンシャ</t>
    </rPh>
    <phoneticPr fontId="1"/>
  </si>
  <si>
    <t>E系列丸め_回路定数(上の欄に近い値を入力する、正確さを求める場合はCを合成する）</t>
    <rPh sb="1" eb="3">
      <t>ケイレツ</t>
    </rPh>
    <rPh sb="3" eb="4">
      <t>マル</t>
    </rPh>
    <rPh sb="6" eb="8">
      <t>カイロ</t>
    </rPh>
    <rPh sb="8" eb="10">
      <t>テイスウ</t>
    </rPh>
    <rPh sb="11" eb="12">
      <t>ウエ</t>
    </rPh>
    <rPh sb="13" eb="14">
      <t>ラン</t>
    </rPh>
    <rPh sb="19" eb="21">
      <t>ニュウリョク</t>
    </rPh>
    <rPh sb="24" eb="26">
      <t>セイカク</t>
    </rPh>
    <rPh sb="28" eb="29">
      <t>モト</t>
    </rPh>
    <rPh sb="31" eb="33">
      <t>バアイ</t>
    </rPh>
    <rPh sb="36" eb="38">
      <t>ゴウセイ</t>
    </rPh>
    <phoneticPr fontId="1"/>
  </si>
  <si>
    <r>
      <t>LPF</t>
    </r>
    <r>
      <rPr>
        <b/>
        <sz val="12"/>
        <color theme="1"/>
        <rFont val="游ゴシック"/>
        <family val="3"/>
        <charset val="128"/>
      </rPr>
      <t>定数表</t>
    </r>
    <r>
      <rPr>
        <b/>
        <sz val="12"/>
        <color theme="1"/>
        <rFont val="Yu Gothic"/>
        <family val="1"/>
        <charset val="128"/>
      </rPr>
      <t>（</t>
    </r>
    <r>
      <rPr>
        <b/>
        <sz val="12"/>
        <color theme="1"/>
        <rFont val="Times New Roman"/>
        <family val="1"/>
      </rPr>
      <t>Cn=0</t>
    </r>
    <r>
      <rPr>
        <b/>
        <sz val="12"/>
        <color theme="1"/>
        <rFont val="Yu Gothic"/>
        <family val="1"/>
        <charset val="128"/>
      </rPr>
      <t>は容量が0、Rn=0となる）</t>
    </r>
    <rPh sb="3" eb="6">
      <t>テイスウヒョウ</t>
    </rPh>
    <rPh sb="12" eb="14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</si>
</sst>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.00_);[Red]\(0.00\)"/>
    <numFmt numFmtId="178" formatCode="0.00000_);[Red]\(0.0000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Times New Roman"/>
      <family val="1"/>
    </font>
    <font>
      <b/>
      <sz val="11"/>
      <color theme="1" tint="4.9989318521683403E-2"/>
      <name val="Yu Gothic"/>
      <family val="3"/>
      <charset val="128"/>
    </font>
    <font>
      <b/>
      <sz val="11"/>
      <color theme="1"/>
      <name val="Yu Gothic"/>
      <family val="1"/>
      <charset val="128"/>
    </font>
    <font>
      <b/>
      <i/>
      <sz val="11"/>
      <color theme="1"/>
      <name val="Times New Roman"/>
      <family val="1"/>
    </font>
    <font>
      <b/>
      <sz val="11"/>
      <color theme="1"/>
      <name val="游明朝"/>
      <family val="1"/>
      <charset val="128"/>
    </font>
    <font>
      <b/>
      <sz val="10"/>
      <color theme="1"/>
      <name val="Times New Roman"/>
      <family val="1"/>
    </font>
    <font>
      <b/>
      <sz val="11"/>
      <color theme="1"/>
      <name val="游ゴシック"/>
      <family val="3"/>
      <charset val="128"/>
      <scheme val="minor"/>
    </font>
    <font>
      <b/>
      <sz val="11"/>
      <color theme="1" tint="4.9989318521683403E-2"/>
      <name val="游明朝"/>
      <family val="1"/>
      <charset val="128"/>
    </font>
    <font>
      <b/>
      <sz val="11"/>
      <color theme="1" tint="4.9989318521683403E-2"/>
      <name val="Times New Roman"/>
      <family val="1"/>
    </font>
    <font>
      <b/>
      <i/>
      <sz val="11"/>
      <color theme="1"/>
      <name val="Yu Gothic"/>
      <family val="3"/>
      <charset val="128"/>
    </font>
    <font>
      <b/>
      <i/>
      <sz val="11"/>
      <color theme="1"/>
      <name val="游ゴシック"/>
      <family val="1"/>
      <charset val="128"/>
    </font>
    <font>
      <b/>
      <sz val="11"/>
      <color theme="1" tint="4.9989318521683403E-2"/>
      <name val="Yu Gothic"/>
      <family val="1"/>
      <charset val="128"/>
    </font>
    <font>
      <b/>
      <i/>
      <sz val="11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  <charset val="128"/>
    </font>
    <font>
      <b/>
      <sz val="12"/>
      <color theme="1"/>
      <name val="Times New Roman"/>
      <family val="1"/>
    </font>
    <font>
      <b/>
      <sz val="12"/>
      <color theme="1"/>
      <name val="游ゴシック"/>
      <family val="3"/>
      <charset val="128"/>
    </font>
    <font>
      <b/>
      <sz val="12"/>
      <color theme="1"/>
      <name val="Yu Gothic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0" fillId="4" borderId="0" xfId="0" applyFill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Fill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" xfId="0" applyNumberFormat="1" applyFont="1" applyBorder="1">
      <alignment vertical="center"/>
    </xf>
    <xf numFmtId="0" fontId="2" fillId="0" borderId="3" xfId="0" applyNumberFormat="1" applyFont="1" applyBorder="1">
      <alignment vertical="center"/>
    </xf>
    <xf numFmtId="0" fontId="2" fillId="0" borderId="4" xfId="0" applyNumberFormat="1" applyFont="1" applyBorder="1">
      <alignment vertical="center"/>
    </xf>
    <xf numFmtId="0" fontId="2" fillId="2" borderId="0" xfId="0" applyFont="1" applyFill="1" applyBorder="1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4" fillId="0" borderId="0" xfId="0" applyFont="1" applyAlignment="1"/>
    <xf numFmtId="0" fontId="0" fillId="0" borderId="0" xfId="0" applyAlignment="1"/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178" fontId="15" fillId="0" borderId="1" xfId="0" applyNumberFormat="1" applyFont="1" applyBorder="1" applyAlignment="1">
      <alignment horizontal="center"/>
    </xf>
    <xf numFmtId="178" fontId="15" fillId="0" borderId="12" xfId="0" applyNumberFormat="1" applyFont="1" applyBorder="1" applyAlignment="1">
      <alignment horizont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76" fontId="16" fillId="0" borderId="0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178" fontId="2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8" fontId="2" fillId="0" borderId="26" xfId="0" applyNumberFormat="1" applyFont="1" applyBorder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8" fontId="2" fillId="0" borderId="13" xfId="0" applyNumberFormat="1" applyFont="1" applyBorder="1">
      <alignment vertical="center"/>
    </xf>
    <xf numFmtId="0" fontId="2" fillId="0" borderId="46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20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26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176" fontId="2" fillId="0" borderId="13" xfId="0" applyNumberFormat="1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2" fillId="0" borderId="26" xfId="0" applyFont="1" applyFill="1" applyBorder="1" applyProtection="1">
      <alignment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NumberFormat="1" applyFont="1" applyBorder="1" applyProtection="1">
      <alignment vertical="center"/>
      <protection locked="0"/>
    </xf>
    <xf numFmtId="0" fontId="2" fillId="0" borderId="3" xfId="0" applyNumberFormat="1" applyFont="1" applyBorder="1" applyProtection="1">
      <alignment vertical="center"/>
      <protection locked="0"/>
    </xf>
    <xf numFmtId="0" fontId="2" fillId="0" borderId="4" xfId="0" applyNumberFormat="1" applyFont="1" applyBorder="1" applyProtection="1">
      <alignment vertical="center"/>
      <protection locked="0"/>
    </xf>
    <xf numFmtId="0" fontId="4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アクティブ</a:t>
            </a:r>
            <a:r>
              <a:rPr lang="en-US" altLang="ja-JP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LPF_Sallen-Key</a:t>
            </a:r>
            <a:endPara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507553877662803"/>
          <c:y val="7.01036789251505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29002790700802"/>
          <c:y val="8.2996959873923776E-2"/>
          <c:w val="0.78167113582026615"/>
          <c:h val="0.81197227316698894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LPF演算部!$Q$13:$Q$1003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  <c:pt idx="101">
                  <c:v>-3.2066436593568111</c:v>
                </c:pt>
                <c:pt idx="102">
                  <c:v>-3.4134467620311044</c:v>
                </c:pt>
                <c:pt idx="103">
                  <c:v>-3.6277611307306379</c:v>
                </c:pt>
                <c:pt idx="104">
                  <c:v>-3.8493889662188807</c:v>
                </c:pt>
                <c:pt idx="105">
                  <c:v>-4.0781062356974109</c:v>
                </c:pt>
                <c:pt idx="106">
                  <c:v>-4.3136656984564006</c:v>
                </c:pt>
                <c:pt idx="107">
                  <c:v>-4.5558001247214879</c:v>
                </c:pt>
                <c:pt idx="108">
                  <c:v>-4.8042256215404455</c:v>
                </c:pt>
                <c:pt idx="109">
                  <c:v>-5.0586449833966718</c:v>
                </c:pt>
                <c:pt idx="110">
                  <c:v>-5.3187509920761364</c:v>
                </c:pt>
                <c:pt idx="111">
                  <c:v>-5.5842295994446616</c:v>
                </c:pt>
                <c:pt idx="112">
                  <c:v>-5.8547629374607704</c:v>
                </c:pt>
                <c:pt idx="113">
                  <c:v>-6.1300321112130192</c:v>
                </c:pt>
                <c:pt idx="114">
                  <c:v>-6.4097197423580337</c:v>
                </c:pt>
                <c:pt idx="115">
                  <c:v>-6.6935122414743384</c:v>
                </c:pt>
                <c:pt idx="116">
                  <c:v>-6.981101798094917</c:v>
                </c:pt>
                <c:pt idx="117">
                  <c:v>-7.2721880862233235</c:v>
                </c:pt>
                <c:pt idx="118">
                  <c:v>-7.5664796907896452</c:v>
                </c:pt>
                <c:pt idx="119">
                  <c:v>-7.8636952666863884</c:v>
                </c:pt>
                <c:pt idx="120">
                  <c:v>-8.1635644467607467</c:v>
                </c:pt>
                <c:pt idx="121">
                  <c:v>-8.7702408914065177</c:v>
                </c:pt>
                <c:pt idx="122">
                  <c:v>-9.384586310517955</c:v>
                </c:pt>
                <c:pt idx="123">
                  <c:v>-10.0048771943567</c:v>
                </c:pt>
                <c:pt idx="124">
                  <c:v>-10.629586943684394</c:v>
                </c:pt>
                <c:pt idx="125">
                  <c:v>-11.2573771929755</c:v>
                </c:pt>
                <c:pt idx="126">
                  <c:v>-11.887085009331704</c:v>
                </c:pt>
                <c:pt idx="127">
                  <c:v>-12.517707768787714</c:v>
                </c:pt>
                <c:pt idx="128">
                  <c:v>-13.148387068042249</c:v>
                </c:pt>
                <c:pt idx="129">
                  <c:v>-13.778392639462735</c:v>
                </c:pt>
                <c:pt idx="130">
                  <c:v>-14.407106916970553</c:v>
                </c:pt>
                <c:pt idx="131">
                  <c:v>-15.03401065144778</c:v>
                </c:pt>
                <c:pt idx="132">
                  <c:v>-15.658669789644819</c:v>
                </c:pt>
                <c:pt idx="133">
                  <c:v>-16.280723699656601</c:v>
                </c:pt>
                <c:pt idx="134">
                  <c:v>-16.899874737648624</c:v>
                </c:pt>
                <c:pt idx="135">
                  <c:v>-17.515879094329808</c:v>
                </c:pt>
                <c:pt idx="136">
                  <c:v>-18.128538826955971</c:v>
                </c:pt>
                <c:pt idx="137">
                  <c:v>-18.737694966425501</c:v>
                </c:pt>
                <c:pt idx="138">
                  <c:v>-19.343221583949813</c:v>
                </c:pt>
                <c:pt idx="139">
                  <c:v>-19.945020703886637</c:v>
                </c:pt>
                <c:pt idx="140">
                  <c:v>-20.543017955774889</c:v>
                </c:pt>
                <c:pt idx="141">
                  <c:v>-21.137158867426834</c:v>
                </c:pt>
                <c:pt idx="142">
                  <c:v>-21.727405710782218</c:v>
                </c:pt>
                <c:pt idx="143">
                  <c:v>-22.313734822243791</c:v>
                </c:pt>
                <c:pt idx="144">
                  <c:v>-22.896134328857833</c:v>
                </c:pt>
                <c:pt idx="145">
                  <c:v>-23.474602220671322</c:v>
                </c:pt>
                <c:pt idx="146">
                  <c:v>-24.049144717736564</c:v>
                </c:pt>
                <c:pt idx="147">
                  <c:v>-24.61977488749308</c:v>
                </c:pt>
                <c:pt idx="148">
                  <c:v>-25.186511474646846</c:v>
                </c:pt>
                <c:pt idx="149">
                  <c:v>-25.749377911237016</c:v>
                </c:pt>
                <c:pt idx="150">
                  <c:v>-26.308401479398512</c:v>
                </c:pt>
                <c:pt idx="151">
                  <c:v>-26.863612603472866</c:v>
                </c:pt>
                <c:pt idx="152">
                  <c:v>-27.415044251666068</c:v>
                </c:pt>
                <c:pt idx="153">
                  <c:v>-27.96273143047776</c:v>
                </c:pt>
                <c:pt idx="154">
                  <c:v>-28.506710757699196</c:v>
                </c:pt>
                <c:pt idx="155">
                  <c:v>-29.047020101960996</c:v>
                </c:pt>
                <c:pt idx="156">
                  <c:v>-29.583698278662652</c:v>
                </c:pt>
                <c:pt idx="157">
                  <c:v>-30.11678479368139</c:v>
                </c:pt>
                <c:pt idx="158">
                  <c:v>-30.646319627582521</c:v>
                </c:pt>
                <c:pt idx="159">
                  <c:v>-31.1723430541726</c:v>
                </c:pt>
                <c:pt idx="160">
                  <c:v>-31.694895488182134</c:v>
                </c:pt>
                <c:pt idx="161">
                  <c:v>-32.214017357663259</c:v>
                </c:pt>
                <c:pt idx="162">
                  <c:v>-32.72974899736267</c:v>
                </c:pt>
                <c:pt idx="163">
                  <c:v>-33.242130559899771</c:v>
                </c:pt>
                <c:pt idx="164">
                  <c:v>-33.751201942062124</c:v>
                </c:pt>
                <c:pt idx="165">
                  <c:v>-34.257002723937276</c:v>
                </c:pt>
                <c:pt idx="166">
                  <c:v>-34.75957211894449</c:v>
                </c:pt>
                <c:pt idx="167">
                  <c:v>-35.258948933121715</c:v>
                </c:pt>
                <c:pt idx="168">
                  <c:v>-35.755171532269458</c:v>
                </c:pt>
                <c:pt idx="169">
                  <c:v>-36.248277815762606</c:v>
                </c:pt>
                <c:pt idx="170">
                  <c:v>-36.738305196018771</c:v>
                </c:pt>
                <c:pt idx="171">
                  <c:v>-37.225290582761176</c:v>
                </c:pt>
                <c:pt idx="172">
                  <c:v>-37.709270371343038</c:v>
                </c:pt>
                <c:pt idx="173">
                  <c:v>-38.190280434507699</c:v>
                </c:pt>
                <c:pt idx="174">
                  <c:v>-38.668356117051601</c:v>
                </c:pt>
                <c:pt idx="175">
                  <c:v>-39.143532232935321</c:v>
                </c:pt>
                <c:pt idx="176">
                  <c:v>-39.615843064454829</c:v>
                </c:pt>
                <c:pt idx="177">
                  <c:v>-40.085322363141735</c:v>
                </c:pt>
                <c:pt idx="178">
                  <c:v>-40.552003352109992</c:v>
                </c:pt>
                <c:pt idx="179">
                  <c:v>-41.015918729607854</c:v>
                </c:pt>
                <c:pt idx="180">
                  <c:v>-41.477100673568785</c:v>
                </c:pt>
                <c:pt idx="181">
                  <c:v>-41.935580846985907</c:v>
                </c:pt>
                <c:pt idx="182">
                  <c:v>-42.391390403959605</c:v>
                </c:pt>
                <c:pt idx="183">
                  <c:v>-42.844559996290144</c:v>
                </c:pt>
                <c:pt idx="184">
                  <c:v>-43.295119780506475</c:v>
                </c:pt>
                <c:pt idx="185">
                  <c:v>-43.743099425237652</c:v>
                </c:pt>
                <c:pt idx="186">
                  <c:v>-44.188528118847969</c:v>
                </c:pt>
                <c:pt idx="187">
                  <c:v>-44.631434577268152</c:v>
                </c:pt>
                <c:pt idx="188">
                  <c:v>-45.071847051965399</c:v>
                </c:pt>
                <c:pt idx="189">
                  <c:v>-45.509793338003703</c:v>
                </c:pt>
                <c:pt idx="190">
                  <c:v>-45.945300782153247</c:v>
                </c:pt>
                <c:pt idx="191">
                  <c:v>-46.378396291014219</c:v>
                </c:pt>
                <c:pt idx="192">
                  <c:v>-46.809106339125719</c:v>
                </c:pt>
                <c:pt idx="193">
                  <c:v>-47.237456977035357</c:v>
                </c:pt>
                <c:pt idx="194">
                  <c:v>-47.663473839308878</c:v>
                </c:pt>
                <c:pt idx="195">
                  <c:v>-48.087182152463008</c:v>
                </c:pt>
                <c:pt idx="196">
                  <c:v>-48.508606742807252</c:v>
                </c:pt>
                <c:pt idx="197">
                  <c:v>-48.927772044183342</c:v>
                </c:pt>
                <c:pt idx="198">
                  <c:v>-49.344702105592859</c:v>
                </c:pt>
                <c:pt idx="199">
                  <c:v>-49.759420598705745</c:v>
                </c:pt>
                <c:pt idx="200">
                  <c:v>-50.171950825243698</c:v>
                </c:pt>
                <c:pt idx="201">
                  <c:v>-50.582315724234135</c:v>
                </c:pt>
                <c:pt idx="202">
                  <c:v>-50.990537879131288</c:v>
                </c:pt>
                <c:pt idx="203">
                  <c:v>-51.396639524802197</c:v>
                </c:pt>
                <c:pt idx="204">
                  <c:v>-51.800642554376104</c:v>
                </c:pt>
                <c:pt idx="205">
                  <c:v>-52.202568525956544</c:v>
                </c:pt>
                <c:pt idx="206">
                  <c:v>-52.602438669195891</c:v>
                </c:pt>
                <c:pt idx="207">
                  <c:v>-53.000273891732839</c:v>
                </c:pt>
                <c:pt idx="208">
                  <c:v>-53.396094785493588</c:v>
                </c:pt>
                <c:pt idx="209">
                  <c:v>-53.789921632857855</c:v>
                </c:pt>
                <c:pt idx="210">
                  <c:v>-54.181774412691226</c:v>
                </c:pt>
                <c:pt idx="211">
                  <c:v>-54.571672806245545</c:v>
                </c:pt>
                <c:pt idx="212">
                  <c:v>-54.959636202929261</c:v>
                </c:pt>
                <c:pt idx="213">
                  <c:v>-55.345683705949611</c:v>
                </c:pt>
                <c:pt idx="214">
                  <c:v>-55.729834137829357</c:v>
                </c:pt>
                <c:pt idx="215">
                  <c:v>-56.112106045799671</c:v>
                </c:pt>
                <c:pt idx="216">
                  <c:v>-56.49251770707216</c:v>
                </c:pt>
                <c:pt idx="217">
                  <c:v>-56.871087133992127</c:v>
                </c:pt>
                <c:pt idx="218">
                  <c:v>-57.247832079075692</c:v>
                </c:pt>
                <c:pt idx="219">
                  <c:v>-57.622770039933037</c:v>
                </c:pt>
                <c:pt idx="220">
                  <c:v>-57.995918264080792</c:v>
                </c:pt>
                <c:pt idx="221">
                  <c:v>-58.367293753645356</c:v>
                </c:pt>
                <c:pt idx="222">
                  <c:v>-58.736913269960326</c:v>
                </c:pt>
                <c:pt idx="223">
                  <c:v>-59.104793338059963</c:v>
                </c:pt>
                <c:pt idx="224">
                  <c:v>-59.470950251071613</c:v>
                </c:pt>
                <c:pt idx="225">
                  <c:v>-59.835400074509117</c:v>
                </c:pt>
                <c:pt idx="226">
                  <c:v>-60.198158650469807</c:v>
                </c:pt>
                <c:pt idx="227">
                  <c:v>-60.559241601737419</c:v>
                </c:pt>
                <c:pt idx="228">
                  <c:v>-60.918664335793167</c:v>
                </c:pt>
                <c:pt idx="229">
                  <c:v>-61.276442048737294</c:v>
                </c:pt>
                <c:pt idx="230">
                  <c:v>-61.632589729123296</c:v>
                </c:pt>
                <c:pt idx="231">
                  <c:v>-61.987122161706942</c:v>
                </c:pt>
                <c:pt idx="232">
                  <c:v>-62.340053931112401</c:v>
                </c:pt>
                <c:pt idx="233">
                  <c:v>-62.691399425417231</c:v>
                </c:pt>
                <c:pt idx="234">
                  <c:v>-63.041172839658302</c:v>
                </c:pt>
                <c:pt idx="235">
                  <c:v>-63.389388179262689</c:v>
                </c:pt>
                <c:pt idx="236">
                  <c:v>-63.736059263398126</c:v>
                </c:pt>
                <c:pt idx="237">
                  <c:v>-64.081199728259264</c:v>
                </c:pt>
                <c:pt idx="238">
                  <c:v>-64.424823030272009</c:v>
                </c:pt>
                <c:pt idx="239">
                  <c:v>-64.766942449238925</c:v>
                </c:pt>
                <c:pt idx="240">
                  <c:v>-65.107571091408118</c:v>
                </c:pt>
                <c:pt idx="241">
                  <c:v>-65.446721892481364</c:v>
                </c:pt>
                <c:pt idx="242">
                  <c:v>-65.784407620555953</c:v>
                </c:pt>
                <c:pt idx="243">
                  <c:v>-66.120640879003915</c:v>
                </c:pt>
                <c:pt idx="244">
                  <c:v>-66.455434109290238</c:v>
                </c:pt>
                <c:pt idx="245">
                  <c:v>-66.788799593731056</c:v>
                </c:pt>
                <c:pt idx="246">
                  <c:v>-67.120749458194069</c:v>
                </c:pt>
                <c:pt idx="247">
                  <c:v>-67.451295674741687</c:v>
                </c:pt>
                <c:pt idx="248">
                  <c:v>-67.780450064219266</c:v>
                </c:pt>
                <c:pt idx="249">
                  <c:v>-68.10822429878894</c:v>
                </c:pt>
                <c:pt idx="250">
                  <c:v>-68.434629904411125</c:v>
                </c:pt>
                <c:pt idx="251">
                  <c:v>-68.75967826327431</c:v>
                </c:pt>
                <c:pt idx="252">
                  <c:v>-69.083380616175049</c:v>
                </c:pt>
                <c:pt idx="253">
                  <c:v>-69.405748064848737</c:v>
                </c:pt>
                <c:pt idx="254">
                  <c:v>-69.726791574252928</c:v>
                </c:pt>
                <c:pt idx="255">
                  <c:v>-70.046521974803909</c:v>
                </c:pt>
                <c:pt idx="256">
                  <c:v>-70.364949964567941</c:v>
                </c:pt>
                <c:pt idx="257">
                  <c:v>-70.682086111408097</c:v>
                </c:pt>
                <c:pt idx="258">
                  <c:v>-70.997940855087933</c:v>
                </c:pt>
                <c:pt idx="259">
                  <c:v>-71.312524509332746</c:v>
                </c:pt>
                <c:pt idx="260">
                  <c:v>-71.625847263849764</c:v>
                </c:pt>
                <c:pt idx="261">
                  <c:v>-71.937919186308037</c:v>
                </c:pt>
                <c:pt idx="262">
                  <c:v>-72.248750224278865</c:v>
                </c:pt>
                <c:pt idx="263">
                  <c:v>-72.55835020713819</c:v>
                </c:pt>
                <c:pt idx="264">
                  <c:v>-72.866728847931171</c:v>
                </c:pt>
                <c:pt idx="265">
                  <c:v>-73.17389574520044</c:v>
                </c:pt>
                <c:pt idx="266">
                  <c:v>-73.479860384778391</c:v>
                </c:pt>
                <c:pt idx="267">
                  <c:v>-73.784632141544805</c:v>
                </c:pt>
                <c:pt idx="268">
                  <c:v>-74.088220281150086</c:v>
                </c:pt>
                <c:pt idx="269">
                  <c:v>-74.390633961705575</c:v>
                </c:pt>
                <c:pt idx="270">
                  <c:v>-74.691882235440914</c:v>
                </c:pt>
                <c:pt idx="271">
                  <c:v>-74.991974050329958</c:v>
                </c:pt>
                <c:pt idx="272">
                  <c:v>-75.290918251685326</c:v>
                </c:pt>
                <c:pt idx="273">
                  <c:v>-75.588723583722924</c:v>
                </c:pt>
                <c:pt idx="274">
                  <c:v>-75.885398691096469</c:v>
                </c:pt>
                <c:pt idx="275">
                  <c:v>-76.18095212040329</c:v>
                </c:pt>
                <c:pt idx="276">
                  <c:v>-76.475392321661531</c:v>
                </c:pt>
                <c:pt idx="277">
                  <c:v>-76.76872764975991</c:v>
                </c:pt>
                <c:pt idx="278">
                  <c:v>-77.060966365880176</c:v>
                </c:pt>
                <c:pt idx="279">
                  <c:v>-77.35211663889325</c:v>
                </c:pt>
                <c:pt idx="280">
                  <c:v>-77.642186546729249</c:v>
                </c:pt>
                <c:pt idx="281">
                  <c:v>-77.931184077722264</c:v>
                </c:pt>
                <c:pt idx="282">
                  <c:v>-78.219117131931668</c:v>
                </c:pt>
                <c:pt idx="283">
                  <c:v>-78.505993522434949</c:v>
                </c:pt>
                <c:pt idx="284">
                  <c:v>-78.791820976604214</c:v>
                </c:pt>
                <c:pt idx="285">
                  <c:v>-79.076607137350493</c:v>
                </c:pt>
                <c:pt idx="286">
                  <c:v>-79.360359564354496</c:v>
                </c:pt>
                <c:pt idx="287">
                  <c:v>-79.643085735267633</c:v>
                </c:pt>
                <c:pt idx="288">
                  <c:v>-79.924793046895843</c:v>
                </c:pt>
                <c:pt idx="289">
                  <c:v>-80.205488816360656</c:v>
                </c:pt>
                <c:pt idx="290">
                  <c:v>-80.485180282239554</c:v>
                </c:pt>
                <c:pt idx="291">
                  <c:v>-80.76387460568634</c:v>
                </c:pt>
                <c:pt idx="292">
                  <c:v>-81.041578871531073</c:v>
                </c:pt>
                <c:pt idx="293">
                  <c:v>-81.318300089361145</c:v>
                </c:pt>
                <c:pt idx="294">
                  <c:v>-81.594045194582833</c:v>
                </c:pt>
                <c:pt idx="295">
                  <c:v>-81.86882104946443</c:v>
                </c:pt>
                <c:pt idx="296">
                  <c:v>-82.142634444160976</c:v>
                </c:pt>
                <c:pt idx="297">
                  <c:v>-82.415492097721284</c:v>
                </c:pt>
                <c:pt idx="298">
                  <c:v>-82.687400659077156</c:v>
                </c:pt>
                <c:pt idx="299">
                  <c:v>-82.958366708015831</c:v>
                </c:pt>
                <c:pt idx="300">
                  <c:v>-83.228396756135282</c:v>
                </c:pt>
                <c:pt idx="301">
                  <c:v>-83.497497247783315</c:v>
                </c:pt>
                <c:pt idx="302">
                  <c:v>-83.765674560980415</c:v>
                </c:pt>
                <c:pt idx="303">
                  <c:v>-84.032935008326945</c:v>
                </c:pt>
                <c:pt idx="304">
                  <c:v>-84.299284837894703</c:v>
                </c:pt>
                <c:pt idx="305">
                  <c:v>-84.564730234103621</c:v>
                </c:pt>
                <c:pt idx="306">
                  <c:v>-84.829277318583266</c:v>
                </c:pt>
                <c:pt idx="307">
                  <c:v>-85.092932151020165</c:v>
                </c:pt>
                <c:pt idx="308">
                  <c:v>-85.355700729990588</c:v>
                </c:pt>
                <c:pt idx="309">
                  <c:v>-85.617588993779719</c:v>
                </c:pt>
                <c:pt idx="310">
                  <c:v>-85.878602821186774</c:v>
                </c:pt>
                <c:pt idx="311">
                  <c:v>-86.138748032316954</c:v>
                </c:pt>
                <c:pt idx="312">
                  <c:v>-86.398030389360244</c:v>
                </c:pt>
                <c:pt idx="313">
                  <c:v>-86.656455597357279</c:v>
                </c:pt>
                <c:pt idx="314">
                  <c:v>-86.914029304952606</c:v>
                </c:pt>
                <c:pt idx="315">
                  <c:v>-87.170757105135635</c:v>
                </c:pt>
                <c:pt idx="316">
                  <c:v>-87.426644535969373</c:v>
                </c:pt>
                <c:pt idx="317">
                  <c:v>-87.681697081307277</c:v>
                </c:pt>
                <c:pt idx="318">
                  <c:v>-87.935920171498566</c:v>
                </c:pt>
                <c:pt idx="319">
                  <c:v>-88.189319184081953</c:v>
                </c:pt>
                <c:pt idx="320">
                  <c:v>-88.441899444468262</c:v>
                </c:pt>
                <c:pt idx="321">
                  <c:v>-88.693666226612009</c:v>
                </c:pt>
                <c:pt idx="322">
                  <c:v>-88.944624753672215</c:v>
                </c:pt>
                <c:pt idx="323">
                  <c:v>-89.19478019866267</c:v>
                </c:pt>
                <c:pt idx="324">
                  <c:v>-89.444137685091732</c:v>
                </c:pt>
                <c:pt idx="325">
                  <c:v>-89.692702287592127</c:v>
                </c:pt>
                <c:pt idx="326">
                  <c:v>-89.940479032540551</c:v>
                </c:pt>
                <c:pt idx="327">
                  <c:v>-90.187472898667664</c:v>
                </c:pt>
                <c:pt idx="328">
                  <c:v>-90.433688817658407</c:v>
                </c:pt>
                <c:pt idx="329">
                  <c:v>-90.679131674742791</c:v>
                </c:pt>
                <c:pt idx="330">
                  <c:v>-90.923806309277467</c:v>
                </c:pt>
                <c:pt idx="331">
                  <c:v>-91.167717515319111</c:v>
                </c:pt>
                <c:pt idx="332">
                  <c:v>-91.41087004218673</c:v>
                </c:pt>
                <c:pt idx="333">
                  <c:v>-91.653268595017465</c:v>
                </c:pt>
                <c:pt idx="334">
                  <c:v>-91.894917835312796</c:v>
                </c:pt>
                <c:pt idx="335">
                  <c:v>-92.135822381476373</c:v>
                </c:pt>
                <c:pt idx="336">
                  <c:v>-92.375986809343757</c:v>
                </c:pt>
                <c:pt idx="337">
                  <c:v>-92.615415652703888</c:v>
                </c:pt>
                <c:pt idx="338">
                  <c:v>-92.854113403812732</c:v>
                </c:pt>
                <c:pt idx="339">
                  <c:v>-93.09208451389901</c:v>
                </c:pt>
                <c:pt idx="340">
                  <c:v>-93.329333393662353</c:v>
                </c:pt>
                <c:pt idx="341">
                  <c:v>-93.565864413763762</c:v>
                </c:pt>
                <c:pt idx="342">
                  <c:v>-93.801681905308826</c:v>
                </c:pt>
                <c:pt idx="343">
                  <c:v>-94.036790160323633</c:v>
                </c:pt>
                <c:pt idx="344">
                  <c:v>-94.271193432223455</c:v>
                </c:pt>
                <c:pt idx="345">
                  <c:v>-94.504895936274579</c:v>
                </c:pt>
                <c:pt idx="346">
                  <c:v>-94.737901850049042</c:v>
                </c:pt>
                <c:pt idx="347">
                  <c:v>-94.970215313872913</c:v>
                </c:pt>
                <c:pt idx="348">
                  <c:v>-95.201840431267598</c:v>
                </c:pt>
                <c:pt idx="349">
                  <c:v>-95.432781269384876</c:v>
                </c:pt>
                <c:pt idx="350">
                  <c:v>-95.663041859435396</c:v>
                </c:pt>
                <c:pt idx="351">
                  <c:v>-95.892626197110985</c:v>
                </c:pt>
                <c:pt idx="352">
                  <c:v>-96.1215382430006</c:v>
                </c:pt>
                <c:pt idx="353">
                  <c:v>-96.349781923000421</c:v>
                </c:pt>
                <c:pt idx="354">
                  <c:v>-96.577361128717811</c:v>
                </c:pt>
                <c:pt idx="355">
                  <c:v>-96.804279717869463</c:v>
                </c:pt>
                <c:pt idx="356">
                  <c:v>-97.030541514673899</c:v>
                </c:pt>
                <c:pt idx="357">
                  <c:v>-97.256150310237985</c:v>
                </c:pt>
                <c:pt idx="358">
                  <c:v>-97.481109862938354</c:v>
                </c:pt>
                <c:pt idx="359">
                  <c:v>-97.70542389879688</c:v>
                </c:pt>
                <c:pt idx="360">
                  <c:v>-97.929096111851166</c:v>
                </c:pt>
                <c:pt idx="361">
                  <c:v>-98.152130164519463</c:v>
                </c:pt>
                <c:pt idx="362">
                  <c:v>-98.37452968796056</c:v>
                </c:pt>
                <c:pt idx="363">
                  <c:v>-98.596298282428521</c:v>
                </c:pt>
                <c:pt idx="364">
                  <c:v>-98.81743951762239</c:v>
                </c:pt>
                <c:pt idx="365">
                  <c:v>-99.037956933031083</c:v>
                </c:pt>
                <c:pt idx="366">
                  <c:v>-99.257854038273109</c:v>
                </c:pt>
                <c:pt idx="367">
                  <c:v>-99.477134313431961</c:v>
                </c:pt>
                <c:pt idx="368">
                  <c:v>-99.69580120938646</c:v>
                </c:pt>
                <c:pt idx="369">
                  <c:v>-99.913858148136711</c:v>
                </c:pt>
                <c:pt idx="370">
                  <c:v>-100.13130852312537</c:v>
                </c:pt>
                <c:pt idx="371">
                  <c:v>-100.34815569955461</c:v>
                </c:pt>
                <c:pt idx="372">
                  <c:v>-100.5644030146985</c:v>
                </c:pt>
                <c:pt idx="373">
                  <c:v>-100.78005377821135</c:v>
                </c:pt>
                <c:pt idx="374">
                  <c:v>-100.99511127243153</c:v>
                </c:pt>
                <c:pt idx="375">
                  <c:v>-101.20957875268127</c:v>
                </c:pt>
                <c:pt idx="376">
                  <c:v>-101.42345944756245</c:v>
                </c:pt>
                <c:pt idx="377">
                  <c:v>-101.63675655924786</c:v>
                </c:pt>
                <c:pt idx="378">
                  <c:v>-101.84947326376988</c:v>
                </c:pt>
                <c:pt idx="379">
                  <c:v>-102.06161271130286</c:v>
                </c:pt>
                <c:pt idx="380">
                  <c:v>-102.27317802644396</c:v>
                </c:pt>
                <c:pt idx="381">
                  <c:v>-102.48417230848912</c:v>
                </c:pt>
                <c:pt idx="382">
                  <c:v>-102.6945986317054</c:v>
                </c:pt>
                <c:pt idx="383">
                  <c:v>-102.90446004559989</c:v>
                </c:pt>
                <c:pt idx="384">
                  <c:v>-103.11375957518476</c:v>
                </c:pt>
                <c:pt idx="385">
                  <c:v>-103.32250022123898</c:v>
                </c:pt>
                <c:pt idx="386">
                  <c:v>-103.53068496056649</c:v>
                </c:pt>
                <c:pt idx="387">
                  <c:v>-103.73831674625083</c:v>
                </c:pt>
                <c:pt idx="388">
                  <c:v>-103.94539850790663</c:v>
                </c:pt>
                <c:pt idx="389">
                  <c:v>-104.15193315192754</c:v>
                </c:pt>
                <c:pt idx="390">
                  <c:v>-104.35792356173103</c:v>
                </c:pt>
                <c:pt idx="391">
                  <c:v>-104.56337259799992</c:v>
                </c:pt>
                <c:pt idx="392">
                  <c:v>-104.76828309892078</c:v>
                </c:pt>
                <c:pt idx="393">
                  <c:v>-104.97265788041923</c:v>
                </c:pt>
                <c:pt idx="394">
                  <c:v>-105.1764997363921</c:v>
                </c:pt>
                <c:pt idx="395">
                  <c:v>-105.37981143893657</c:v>
                </c:pt>
                <c:pt idx="396">
                  <c:v>-105.58259573857642</c:v>
                </c:pt>
                <c:pt idx="397">
                  <c:v>-105.78485536448538</c:v>
                </c:pt>
                <c:pt idx="398">
                  <c:v>-105.98659302470735</c:v>
                </c:pt>
                <c:pt idx="399">
                  <c:v>-106.18781140637417</c:v>
                </c:pt>
                <c:pt idx="400">
                  <c:v>-106.3885131759202</c:v>
                </c:pt>
                <c:pt idx="401">
                  <c:v>-106.5887009792945</c:v>
                </c:pt>
                <c:pt idx="402">
                  <c:v>-106.78837744217</c:v>
                </c:pt>
                <c:pt idx="403">
                  <c:v>-106.98754517015026</c:v>
                </c:pt>
                <c:pt idx="404">
                  <c:v>-107.18620674897339</c:v>
                </c:pt>
                <c:pt idx="405">
                  <c:v>-107.38436474471362</c:v>
                </c:pt>
                <c:pt idx="406">
                  <c:v>-107.58202170397995</c:v>
                </c:pt>
                <c:pt idx="407">
                  <c:v>-107.77918015411281</c:v>
                </c:pt>
                <c:pt idx="408">
                  <c:v>-107.97584260337777</c:v>
                </c:pt>
                <c:pt idx="409">
                  <c:v>-108.17201154115708</c:v>
                </c:pt>
                <c:pt idx="410">
                  <c:v>-108.36768943813874</c:v>
                </c:pt>
                <c:pt idx="411">
                  <c:v>-108.5628787465032</c:v>
                </c:pt>
                <c:pt idx="412">
                  <c:v>-108.75758190010784</c:v>
                </c:pt>
                <c:pt idx="413">
                  <c:v>-108.9518013146689</c:v>
                </c:pt>
                <c:pt idx="414">
                  <c:v>-109.1455393879415</c:v>
                </c:pt>
                <c:pt idx="415">
                  <c:v>-109.33879849989717</c:v>
                </c:pt>
                <c:pt idx="416">
                  <c:v>-109.53158101289927</c:v>
                </c:pt>
                <c:pt idx="417">
                  <c:v>-109.72388927187632</c:v>
                </c:pt>
                <c:pt idx="418">
                  <c:v>-109.91572560449308</c:v>
                </c:pt>
                <c:pt idx="419">
                  <c:v>-110.10709232131967</c:v>
                </c:pt>
                <c:pt idx="420">
                  <c:v>-110.29799171599851</c:v>
                </c:pt>
                <c:pt idx="421">
                  <c:v>-110.4884260654093</c:v>
                </c:pt>
                <c:pt idx="422">
                  <c:v>-110.67839762983195</c:v>
                </c:pt>
                <c:pt idx="423">
                  <c:v>-110.86790865310749</c:v>
                </c:pt>
                <c:pt idx="424">
                  <c:v>-111.05696136279715</c:v>
                </c:pt>
                <c:pt idx="425">
                  <c:v>-111.24555797033985</c:v>
                </c:pt>
                <c:pt idx="426">
                  <c:v>-111.43370067120664</c:v>
                </c:pt>
                <c:pt idx="427">
                  <c:v>-111.62139164505454</c:v>
                </c:pt>
                <c:pt idx="428">
                  <c:v>-111.80863305587812</c:v>
                </c:pt>
                <c:pt idx="429">
                  <c:v>-111.99542705215892</c:v>
                </c:pt>
                <c:pt idx="430">
                  <c:v>-112.18177576701366</c:v>
                </c:pt>
                <c:pt idx="431">
                  <c:v>-112.36768131834017</c:v>
                </c:pt>
                <c:pt idx="432">
                  <c:v>-112.55314580896199</c:v>
                </c:pt>
                <c:pt idx="433">
                  <c:v>-112.73817132677098</c:v>
                </c:pt>
                <c:pt idx="434">
                  <c:v>-112.92275994486842</c:v>
                </c:pt>
                <c:pt idx="435">
                  <c:v>-113.10691372170437</c:v>
                </c:pt>
                <c:pt idx="436">
                  <c:v>-113.29063470121534</c:v>
                </c:pt>
                <c:pt idx="437">
                  <c:v>-113.47392491296051</c:v>
                </c:pt>
                <c:pt idx="438">
                  <c:v>-113.65678637225626</c:v>
                </c:pt>
                <c:pt idx="439">
                  <c:v>-113.83922108030903</c:v>
                </c:pt>
                <c:pt idx="440">
                  <c:v>-114.02123102434679</c:v>
                </c:pt>
                <c:pt idx="441">
                  <c:v>-114.20281817774894</c:v>
                </c:pt>
                <c:pt idx="442">
                  <c:v>-114.38398450017472</c:v>
                </c:pt>
                <c:pt idx="443">
                  <c:v>-114.56473193769</c:v>
                </c:pt>
                <c:pt idx="444">
                  <c:v>-114.74506242289277</c:v>
                </c:pt>
                <c:pt idx="445">
                  <c:v>-114.9249778750372</c:v>
                </c:pt>
                <c:pt idx="446">
                  <c:v>-115.10448020015608</c:v>
                </c:pt>
                <c:pt idx="447">
                  <c:v>-115.28357129118207</c:v>
                </c:pt>
                <c:pt idx="448">
                  <c:v>-115.46225302806745</c:v>
                </c:pt>
                <c:pt idx="449">
                  <c:v>-115.64052727790252</c:v>
                </c:pt>
                <c:pt idx="450">
                  <c:v>-115.81839589503264</c:v>
                </c:pt>
                <c:pt idx="451">
                  <c:v>-115.99586072117407</c:v>
                </c:pt>
                <c:pt idx="452">
                  <c:v>-116.17292358552824</c:v>
                </c:pt>
                <c:pt idx="453">
                  <c:v>-116.34958630489501</c:v>
                </c:pt>
                <c:pt idx="454">
                  <c:v>-116.5258506837845</c:v>
                </c:pt>
                <c:pt idx="455">
                  <c:v>-116.70171851452758</c:v>
                </c:pt>
                <c:pt idx="456">
                  <c:v>-116.8771915773854</c:v>
                </c:pt>
                <c:pt idx="457">
                  <c:v>-117.05227164065738</c:v>
                </c:pt>
                <c:pt idx="458">
                  <c:v>-117.22696046078822</c:v>
                </c:pt>
                <c:pt idx="459">
                  <c:v>-117.40125978247355</c:v>
                </c:pt>
                <c:pt idx="460">
                  <c:v>-117.57517133876456</c:v>
                </c:pt>
                <c:pt idx="461">
                  <c:v>-117.74869685117137</c:v>
                </c:pt>
                <c:pt idx="462">
                  <c:v>-117.9218380297653</c:v>
                </c:pt>
                <c:pt idx="463">
                  <c:v>-118.09459657327986</c:v>
                </c:pt>
                <c:pt idx="464">
                  <c:v>-118.26697416921104</c:v>
                </c:pt>
                <c:pt idx="465">
                  <c:v>-118.43897249391583</c:v>
                </c:pt>
                <c:pt idx="466">
                  <c:v>-118.61059321271037</c:v>
                </c:pt>
                <c:pt idx="467">
                  <c:v>-118.78183797996655</c:v>
                </c:pt>
                <c:pt idx="468">
                  <c:v>-118.95270843920771</c:v>
                </c:pt>
                <c:pt idx="469">
                  <c:v>-119.1232062232033</c:v>
                </c:pt>
                <c:pt idx="470">
                  <c:v>-119.29333295406244</c:v>
                </c:pt>
                <c:pt idx="471">
                  <c:v>-119.46309024332649</c:v>
                </c:pt>
                <c:pt idx="472">
                  <c:v>-119.6324796920612</c:v>
                </c:pt>
                <c:pt idx="473">
                  <c:v>-119.80150289094632</c:v>
                </c:pt>
                <c:pt idx="474">
                  <c:v>-119.97016142036593</c:v>
                </c:pt>
                <c:pt idx="475">
                  <c:v>-120.13845685049694</c:v>
                </c:pt>
                <c:pt idx="476">
                  <c:v>-120.30639074139677</c:v>
                </c:pt>
                <c:pt idx="477">
                  <c:v>-120.47396464309017</c:v>
                </c:pt>
                <c:pt idx="478">
                  <c:v>-120.64118009565503</c:v>
                </c:pt>
                <c:pt idx="479">
                  <c:v>-120.80803862930725</c:v>
                </c:pt>
                <c:pt idx="480">
                  <c:v>-120.97454176448494</c:v>
                </c:pt>
                <c:pt idx="481">
                  <c:v>-121.14069101193135</c:v>
                </c:pt>
                <c:pt idx="482">
                  <c:v>-121.3064878727772</c:v>
                </c:pt>
                <c:pt idx="483">
                  <c:v>-121.47193383862209</c:v>
                </c:pt>
                <c:pt idx="484">
                  <c:v>-121.63703039161501</c:v>
                </c:pt>
                <c:pt idx="485">
                  <c:v>-121.80177900453393</c:v>
                </c:pt>
                <c:pt idx="486">
                  <c:v>-121.96618114086473</c:v>
                </c:pt>
                <c:pt idx="487">
                  <c:v>-122.13023825487917</c:v>
                </c:pt>
                <c:pt idx="488">
                  <c:v>-122.29395179171206</c:v>
                </c:pt>
                <c:pt idx="489">
                  <c:v>-122.45732318743765</c:v>
                </c:pt>
                <c:pt idx="490">
                  <c:v>-122.62035386914528</c:v>
                </c:pt>
                <c:pt idx="491">
                  <c:v>-122.783045255014</c:v>
                </c:pt>
                <c:pt idx="492">
                  <c:v>-122.94539875438684</c:v>
                </c:pt>
                <c:pt idx="493">
                  <c:v>-123.10741576784386</c:v>
                </c:pt>
                <c:pt idx="494">
                  <c:v>-123.26909768727477</c:v>
                </c:pt>
                <c:pt idx="495">
                  <c:v>-123.43044589595056</c:v>
                </c:pt>
                <c:pt idx="496">
                  <c:v>-123.59146176859467</c:v>
                </c:pt>
                <c:pt idx="497">
                  <c:v>-123.75214667145313</c:v>
                </c:pt>
                <c:pt idx="498">
                  <c:v>-123.9125019623642</c:v>
                </c:pt>
                <c:pt idx="499">
                  <c:v>-124.07252899082718</c:v>
                </c:pt>
                <c:pt idx="500">
                  <c:v>-124.23222909807052</c:v>
                </c:pt>
                <c:pt idx="501">
                  <c:v>-124.3916036171194</c:v>
                </c:pt>
                <c:pt idx="502">
                  <c:v>-124.55065387286234</c:v>
                </c:pt>
                <c:pt idx="503">
                  <c:v>-124.7093811821174</c:v>
                </c:pt>
                <c:pt idx="504">
                  <c:v>-124.86778685369748</c:v>
                </c:pt>
                <c:pt idx="505">
                  <c:v>-125.0258721884752</c:v>
                </c:pt>
                <c:pt idx="506">
                  <c:v>-125.18363847944693</c:v>
                </c:pt>
                <c:pt idx="507">
                  <c:v>-125.34108701179626</c:v>
                </c:pt>
                <c:pt idx="508">
                  <c:v>-125.49821906295682</c:v>
                </c:pt>
                <c:pt idx="509">
                  <c:v>-125.65503590267441</c:v>
                </c:pt>
                <c:pt idx="510">
                  <c:v>-125.81153879306873</c:v>
                </c:pt>
                <c:pt idx="511">
                  <c:v>-125.96772898869412</c:v>
                </c:pt>
                <c:pt idx="512">
                  <c:v>-126.12360773660002</c:v>
                </c:pt>
                <c:pt idx="513">
                  <c:v>-126.27917627639073</c:v>
                </c:pt>
                <c:pt idx="514">
                  <c:v>-126.43443584028449</c:v>
                </c:pt>
                <c:pt idx="515">
                  <c:v>-126.58938765317214</c:v>
                </c:pt>
                <c:pt idx="516">
                  <c:v>-126.74403293267488</c:v>
                </c:pt>
                <c:pt idx="517">
                  <c:v>-126.89837288920187</c:v>
                </c:pt>
                <c:pt idx="518">
                  <c:v>-127.05240872600739</c:v>
                </c:pt>
                <c:pt idx="519">
                  <c:v>-127.20614163924634</c:v>
                </c:pt>
                <c:pt idx="520">
                  <c:v>-127.35957281803059</c:v>
                </c:pt>
                <c:pt idx="521">
                  <c:v>-127.51270344448398</c:v>
                </c:pt>
                <c:pt idx="522">
                  <c:v>-127.66553469379694</c:v>
                </c:pt>
                <c:pt idx="523">
                  <c:v>-127.81806773428072</c:v>
                </c:pt>
                <c:pt idx="524">
                  <c:v>-127.97030372742086</c:v>
                </c:pt>
                <c:pt idx="525">
                  <c:v>-128.12224382793028</c:v>
                </c:pt>
                <c:pt idx="526">
                  <c:v>-128.27388918380188</c:v>
                </c:pt>
                <c:pt idx="527">
                  <c:v>-128.42524093636052</c:v>
                </c:pt>
                <c:pt idx="528">
                  <c:v>-128.57630022031469</c:v>
                </c:pt>
                <c:pt idx="529">
                  <c:v>-128.72706816380739</c:v>
                </c:pt>
                <c:pt idx="530">
                  <c:v>-128.8775458884667</c:v>
                </c:pt>
                <c:pt idx="531">
                  <c:v>-129.02773450945602</c:v>
                </c:pt>
                <c:pt idx="532">
                  <c:v>-129.17763513552347</c:v>
                </c:pt>
                <c:pt idx="533">
                  <c:v>-129.32724886905112</c:v>
                </c:pt>
                <c:pt idx="534">
                  <c:v>-129.47657680610348</c:v>
                </c:pt>
                <c:pt idx="535">
                  <c:v>-129.62562003647591</c:v>
                </c:pt>
                <c:pt idx="536">
                  <c:v>-129.77437964374212</c:v>
                </c:pt>
                <c:pt idx="537">
                  <c:v>-129.9228567053016</c:v>
                </c:pt>
                <c:pt idx="538">
                  <c:v>-130.07105229242634</c:v>
                </c:pt>
                <c:pt idx="539">
                  <c:v>-130.21896747030726</c:v>
                </c:pt>
                <c:pt idx="540">
                  <c:v>-130.36660329810007</c:v>
                </c:pt>
                <c:pt idx="541">
                  <c:v>-130.51396082897097</c:v>
                </c:pt>
                <c:pt idx="542">
                  <c:v>-130.66104111014144</c:v>
                </c:pt>
                <c:pt idx="543">
                  <c:v>-130.80784518293316</c:v>
                </c:pt>
                <c:pt idx="544">
                  <c:v>-130.95437408281202</c:v>
                </c:pt>
                <c:pt idx="545">
                  <c:v>-131.10062883943226</c:v>
                </c:pt>
                <c:pt idx="546">
                  <c:v>-131.24661047667945</c:v>
                </c:pt>
                <c:pt idx="547">
                  <c:v>-131.39232001271384</c:v>
                </c:pt>
                <c:pt idx="548">
                  <c:v>-131.53775846001287</c:v>
                </c:pt>
                <c:pt idx="549">
                  <c:v>-131.6829268254134</c:v>
                </c:pt>
                <c:pt idx="550">
                  <c:v>-131.82782611015338</c:v>
                </c:pt>
                <c:pt idx="551">
                  <c:v>-131.97245730991352</c:v>
                </c:pt>
                <c:pt idx="552">
                  <c:v>-132.11682141485818</c:v>
                </c:pt>
                <c:pt idx="553">
                  <c:v>-132.26091940967615</c:v>
                </c:pt>
                <c:pt idx="554">
                  <c:v>-132.40475227362077</c:v>
                </c:pt>
                <c:pt idx="555">
                  <c:v>-132.5483209805501</c:v>
                </c:pt>
                <c:pt idx="556">
                  <c:v>-132.6916264989664</c:v>
                </c:pt>
                <c:pt idx="557">
                  <c:v>-132.83466979205514</c:v>
                </c:pt>
                <c:pt idx="558">
                  <c:v>-132.97745181772416</c:v>
                </c:pt>
                <c:pt idx="559">
                  <c:v>-133.11997352864185</c:v>
                </c:pt>
                <c:pt idx="560">
                  <c:v>-133.26223587227557</c:v>
                </c:pt>
                <c:pt idx="561">
                  <c:v>-133.4042397909293</c:v>
                </c:pt>
                <c:pt idx="562">
                  <c:v>-133.54598622178102</c:v>
                </c:pt>
                <c:pt idx="563">
                  <c:v>-133.68747609691997</c:v>
                </c:pt>
                <c:pt idx="564">
                  <c:v>-133.82871034338322</c:v>
                </c:pt>
                <c:pt idx="565">
                  <c:v>-133.96968988319264</c:v>
                </c:pt>
                <c:pt idx="566">
                  <c:v>-134.11041563339026</c:v>
                </c:pt>
                <c:pt idx="567">
                  <c:v>-134.25088850607455</c:v>
                </c:pt>
                <c:pt idx="568">
                  <c:v>-134.39110940843574</c:v>
                </c:pt>
                <c:pt idx="569">
                  <c:v>-134.53107924279104</c:v>
                </c:pt>
                <c:pt idx="570">
                  <c:v>-134.6707989066195</c:v>
                </c:pt>
                <c:pt idx="571">
                  <c:v>-134.81026929259639</c:v>
                </c:pt>
                <c:pt idx="572">
                  <c:v>-134.94949128862754</c:v>
                </c:pt>
                <c:pt idx="573">
                  <c:v>-135.08846577788333</c:v>
                </c:pt>
                <c:pt idx="574">
                  <c:v>-135.22719363883203</c:v>
                </c:pt>
                <c:pt idx="575">
                  <c:v>-135.36567574527351</c:v>
                </c:pt>
                <c:pt idx="576">
                  <c:v>-135.50391296637184</c:v>
                </c:pt>
                <c:pt idx="577">
                  <c:v>-135.64190616668839</c:v>
                </c:pt>
                <c:pt idx="578">
                  <c:v>-135.77965620621401</c:v>
                </c:pt>
                <c:pt idx="579">
                  <c:v>-135.91716394040137</c:v>
                </c:pt>
                <c:pt idx="580">
                  <c:v>-136.05443022019674</c:v>
                </c:pt>
                <c:pt idx="581">
                  <c:v>-136.19145589207159</c:v>
                </c:pt>
                <c:pt idx="582">
                  <c:v>-136.32824179805388</c:v>
                </c:pt>
                <c:pt idx="583">
                  <c:v>-136.46478877575925</c:v>
                </c:pt>
                <c:pt idx="584">
                  <c:v>-136.60109765842162</c:v>
                </c:pt>
                <c:pt idx="585">
                  <c:v>-136.73716927492387</c:v>
                </c:pt>
                <c:pt idx="586">
                  <c:v>-136.87300444982785</c:v>
                </c:pt>
                <c:pt idx="587">
                  <c:v>-137.00860400340463</c:v>
                </c:pt>
                <c:pt idx="588">
                  <c:v>-137.14396875166403</c:v>
                </c:pt>
                <c:pt idx="589">
                  <c:v>-137.27909950638411</c:v>
                </c:pt>
                <c:pt idx="590">
                  <c:v>-137.41399707514051</c:v>
                </c:pt>
                <c:pt idx="591">
                  <c:v>-137.54866226133521</c:v>
                </c:pt>
                <c:pt idx="592">
                  <c:v>-137.68309586422544</c:v>
                </c:pt>
                <c:pt idx="593">
                  <c:v>-137.81729867895197</c:v>
                </c:pt>
                <c:pt idx="594">
                  <c:v>-137.95127149656741</c:v>
                </c:pt>
                <c:pt idx="595">
                  <c:v>-138.08501510406427</c:v>
                </c:pt>
                <c:pt idx="596">
                  <c:v>-138.21853028440248</c:v>
                </c:pt>
                <c:pt idx="597">
                  <c:v>-138.35181781653711</c:v>
                </c:pt>
                <c:pt idx="598">
                  <c:v>-138.4848784754455</c:v>
                </c:pt>
                <c:pt idx="599">
                  <c:v>-138.61771303215443</c:v>
                </c:pt>
                <c:pt idx="600">
                  <c:v>-138.75032225376671</c:v>
                </c:pt>
                <c:pt idx="601">
                  <c:v>-138.88270690348801</c:v>
                </c:pt>
                <c:pt idx="602">
                  <c:v>-139.01486774065307</c:v>
                </c:pt>
                <c:pt idx="603">
                  <c:v>-139.14680552075185</c:v>
                </c:pt>
                <c:pt idx="604">
                  <c:v>-139.27852099545544</c:v>
                </c:pt>
                <c:pt idx="605">
                  <c:v>-139.4100149126418</c:v>
                </c:pt>
                <c:pt idx="606">
                  <c:v>-139.54128801642116</c:v>
                </c:pt>
                <c:pt idx="607">
                  <c:v>-139.67234104716144</c:v>
                </c:pt>
                <c:pt idx="608">
                  <c:v>-139.80317474151309</c:v>
                </c:pt>
                <c:pt idx="609">
                  <c:v>-139.93378983243409</c:v>
                </c:pt>
                <c:pt idx="610">
                  <c:v>-140.06418704921452</c:v>
                </c:pt>
                <c:pt idx="611">
                  <c:v>-140.19436711750092</c:v>
                </c:pt>
                <c:pt idx="612">
                  <c:v>-140.32433075932099</c:v>
                </c:pt>
                <c:pt idx="613">
                  <c:v>-140.45407869310682</c:v>
                </c:pt>
                <c:pt idx="614">
                  <c:v>-140.58361163371933</c:v>
                </c:pt>
                <c:pt idx="615">
                  <c:v>-140.71293029247167</c:v>
                </c:pt>
                <c:pt idx="616">
                  <c:v>-140.84203537715268</c:v>
                </c:pt>
                <c:pt idx="617">
                  <c:v>-140.9709275920502</c:v>
                </c:pt>
                <c:pt idx="618">
                  <c:v>-141.09960763797409</c:v>
                </c:pt>
                <c:pt idx="619">
                  <c:v>-141.22807621227901</c:v>
                </c:pt>
                <c:pt idx="620">
                  <c:v>-141.35633400888719</c:v>
                </c:pt>
                <c:pt idx="621">
                  <c:v>-141.48438171831091</c:v>
                </c:pt>
                <c:pt idx="622">
                  <c:v>-141.61222002767485</c:v>
                </c:pt>
                <c:pt idx="623">
                  <c:v>-141.739849620738</c:v>
                </c:pt>
                <c:pt idx="624">
                  <c:v>-141.86727117791588</c:v>
                </c:pt>
                <c:pt idx="625">
                  <c:v>-141.99448537630221</c:v>
                </c:pt>
                <c:pt idx="626">
                  <c:v>-142.12149288969033</c:v>
                </c:pt>
                <c:pt idx="627">
                  <c:v>-142.24829438859487</c:v>
                </c:pt>
                <c:pt idx="628">
                  <c:v>-142.37489054027282</c:v>
                </c:pt>
                <c:pt idx="629">
                  <c:v>-142.50128200874468</c:v>
                </c:pt>
                <c:pt idx="630">
                  <c:v>-142.6274694548153</c:v>
                </c:pt>
                <c:pt idx="631">
                  <c:v>-142.7534535360947</c:v>
                </c:pt>
                <c:pt idx="632">
                  <c:v>-142.87923490701846</c:v>
                </c:pt>
                <c:pt idx="633">
                  <c:v>-143.00481421886832</c:v>
                </c:pt>
                <c:pt idx="634">
                  <c:v>-143.13019211979227</c:v>
                </c:pt>
                <c:pt idx="635">
                  <c:v>-143.25536925482476</c:v>
                </c:pt>
                <c:pt idx="636">
                  <c:v>-143.38034626590641</c:v>
                </c:pt>
                <c:pt idx="637">
                  <c:v>-143.50512379190397</c:v>
                </c:pt>
                <c:pt idx="638">
                  <c:v>-143.62970246862974</c:v>
                </c:pt>
                <c:pt idx="639">
                  <c:v>-143.75408292886118</c:v>
                </c:pt>
                <c:pt idx="640">
                  <c:v>-143.87826580236006</c:v>
                </c:pt>
                <c:pt idx="641">
                  <c:v>-144.00225171589165</c:v>
                </c:pt>
                <c:pt idx="642">
                  <c:v>-144.12604129324362</c:v>
                </c:pt>
                <c:pt idx="643">
                  <c:v>-144.24963515524513</c:v>
                </c:pt>
                <c:pt idx="644">
                  <c:v>-144.37303391978509</c:v>
                </c:pt>
                <c:pt idx="645">
                  <c:v>-144.49623820183109</c:v>
                </c:pt>
                <c:pt idx="646">
                  <c:v>-144.61924861344752</c:v>
                </c:pt>
                <c:pt idx="647">
                  <c:v>-144.74206576381408</c:v>
                </c:pt>
                <c:pt idx="648">
                  <c:v>-144.86469025924347</c:v>
                </c:pt>
                <c:pt idx="649">
                  <c:v>-144.98712270319987</c:v>
                </c:pt>
                <c:pt idx="650">
                  <c:v>-145.10936369631628</c:v>
                </c:pt>
                <c:pt idx="651">
                  <c:v>-145.23141383641251</c:v>
                </c:pt>
                <c:pt idx="652">
                  <c:v>-145.35327371851264</c:v>
                </c:pt>
                <c:pt idx="653">
                  <c:v>-145.47494393486235</c:v>
                </c:pt>
                <c:pt idx="654">
                  <c:v>-145.59642507494624</c:v>
                </c:pt>
                <c:pt idx="655">
                  <c:v>-145.71771772550503</c:v>
                </c:pt>
                <c:pt idx="656">
                  <c:v>-145.83882247055249</c:v>
                </c:pt>
                <c:pt idx="657">
                  <c:v>-145.9597398913923</c:v>
                </c:pt>
                <c:pt idx="658">
                  <c:v>-146.08047056663477</c:v>
                </c:pt>
                <c:pt idx="659">
                  <c:v>-146.20101507221372</c:v>
                </c:pt>
                <c:pt idx="660">
                  <c:v>-146.32137398140259</c:v>
                </c:pt>
                <c:pt idx="661">
                  <c:v>-146.44154786483094</c:v>
                </c:pt>
                <c:pt idx="662">
                  <c:v>-146.56153729050067</c:v>
                </c:pt>
                <c:pt idx="663">
                  <c:v>-146.68134282380234</c:v>
                </c:pt>
                <c:pt idx="664">
                  <c:v>-146.80096502753076</c:v>
                </c:pt>
                <c:pt idx="665">
                  <c:v>-146.9204044619012</c:v>
                </c:pt>
                <c:pt idx="666">
                  <c:v>-147.03966168456498</c:v>
                </c:pt>
                <c:pt idx="667">
                  <c:v>-147.15873725062502</c:v>
                </c:pt>
                <c:pt idx="668">
                  <c:v>-147.27763171265156</c:v>
                </c:pt>
                <c:pt idx="669">
                  <c:v>-147.39634562069739</c:v>
                </c:pt>
                <c:pt idx="670">
                  <c:v>-147.51487952231304</c:v>
                </c:pt>
                <c:pt idx="671">
                  <c:v>-147.6332339625622</c:v>
                </c:pt>
                <c:pt idx="672">
                  <c:v>-147.75140948403646</c:v>
                </c:pt>
                <c:pt idx="673">
                  <c:v>-147.86940662687047</c:v>
                </c:pt>
                <c:pt idx="674">
                  <c:v>-147.9872259287566</c:v>
                </c:pt>
                <c:pt idx="675">
                  <c:v>-148.10486792495976</c:v>
                </c:pt>
                <c:pt idx="676">
                  <c:v>-148.22233314833184</c:v>
                </c:pt>
                <c:pt idx="677">
                  <c:v>-148.33962212932636</c:v>
                </c:pt>
                <c:pt idx="678">
                  <c:v>-148.45673539601273</c:v>
                </c:pt>
                <c:pt idx="679">
                  <c:v>-148.57367347409055</c:v>
                </c:pt>
                <c:pt idx="680">
                  <c:v>-148.69043688690374</c:v>
                </c:pt>
                <c:pt idx="681">
                  <c:v>-148.80702615545474</c:v>
                </c:pt>
                <c:pt idx="682">
                  <c:v>-148.92344179841817</c:v>
                </c:pt>
                <c:pt idx="683">
                  <c:v>-149.03968433215496</c:v>
                </c:pt>
                <c:pt idx="684">
                  <c:v>-149.15575427072594</c:v>
                </c:pt>
                <c:pt idx="685">
                  <c:v>-149.27165212590549</c:v>
                </c:pt>
                <c:pt idx="686">
                  <c:v>-149.38737840719517</c:v>
                </c:pt>
                <c:pt idx="687">
                  <c:v>-149.50293362183709</c:v>
                </c:pt>
                <c:pt idx="688">
                  <c:v>-149.61831827482715</c:v>
                </c:pt>
                <c:pt idx="689">
                  <c:v>-149.73353286892853</c:v>
                </c:pt>
                <c:pt idx="690">
                  <c:v>-149.84857790468459</c:v>
                </c:pt>
                <c:pt idx="691">
                  <c:v>-149.96345388043204</c:v>
                </c:pt>
                <c:pt idx="692">
                  <c:v>-150.07816129231395</c:v>
                </c:pt>
                <c:pt idx="693">
                  <c:v>-150.19270063429238</c:v>
                </c:pt>
                <c:pt idx="694">
                  <c:v>-150.30707239816144</c:v>
                </c:pt>
                <c:pt idx="695">
                  <c:v>-150.42127707355971</c:v>
                </c:pt>
                <c:pt idx="696">
                  <c:v>-150.53531514798294</c:v>
                </c:pt>
                <c:pt idx="697">
                  <c:v>-150.64918710679657</c:v>
                </c:pt>
                <c:pt idx="698">
                  <c:v>-150.762893433248</c:v>
                </c:pt>
                <c:pt idx="699">
                  <c:v>-150.876434608479</c:v>
                </c:pt>
                <c:pt idx="700">
                  <c:v>-150.98981111153785</c:v>
                </c:pt>
                <c:pt idx="701">
                  <c:v>-151.10302341939158</c:v>
                </c:pt>
                <c:pt idx="702">
                  <c:v>-151.21607200693785</c:v>
                </c:pt>
                <c:pt idx="703">
                  <c:v>-151.32895734701708</c:v>
                </c:pt>
                <c:pt idx="704">
                  <c:v>-151.44167991042411</c:v>
                </c:pt>
                <c:pt idx="705">
                  <c:v>-151.55424016592011</c:v>
                </c:pt>
                <c:pt idx="706">
                  <c:v>-151.66663858024452</c:v>
                </c:pt>
                <c:pt idx="707">
                  <c:v>-151.77887561812608</c:v>
                </c:pt>
                <c:pt idx="708">
                  <c:v>-151.89095174229482</c:v>
                </c:pt>
                <c:pt idx="709">
                  <c:v>-152.00286741349333</c:v>
                </c:pt>
                <c:pt idx="710">
                  <c:v>-152.11462309048824</c:v>
                </c:pt>
                <c:pt idx="711">
                  <c:v>-152.22621923008137</c:v>
                </c:pt>
                <c:pt idx="712">
                  <c:v>-152.33765628712095</c:v>
                </c:pt>
                <c:pt idx="713">
                  <c:v>-152.44893471451292</c:v>
                </c:pt>
                <c:pt idx="714">
                  <c:v>-152.56005496323169</c:v>
                </c:pt>
                <c:pt idx="715">
                  <c:v>-152.67101748233137</c:v>
                </c:pt>
                <c:pt idx="716">
                  <c:v>-152.78182271895651</c:v>
                </c:pt>
                <c:pt idx="717">
                  <c:v>-152.89247111835292</c:v>
                </c:pt>
                <c:pt idx="718">
                  <c:v>-153.00296312387843</c:v>
                </c:pt>
                <c:pt idx="719">
                  <c:v>-153.1132991770136</c:v>
                </c:pt>
                <c:pt idx="720">
                  <c:v>-153.22347971737224</c:v>
                </c:pt>
                <c:pt idx="721">
                  <c:v>-153.33350518271186</c:v>
                </c:pt>
                <c:pt idx="722">
                  <c:v>-153.44337600894428</c:v>
                </c:pt>
                <c:pt idx="723">
                  <c:v>-153.55309263014587</c:v>
                </c:pt>
                <c:pt idx="724">
                  <c:v>-153.66265547856779</c:v>
                </c:pt>
                <c:pt idx="725">
                  <c:v>-153.77206498464633</c:v>
                </c:pt>
                <c:pt idx="726">
                  <c:v>-153.88132157701307</c:v>
                </c:pt>
                <c:pt idx="727">
                  <c:v>-153.99042568250474</c:v>
                </c:pt>
                <c:pt idx="728">
                  <c:v>-154.09937772617351</c:v>
                </c:pt>
                <c:pt idx="729">
                  <c:v>-154.20817813129679</c:v>
                </c:pt>
                <c:pt idx="730">
                  <c:v>-154.31682731938696</c:v>
                </c:pt>
                <c:pt idx="731">
                  <c:v>-154.42532571020149</c:v>
                </c:pt>
                <c:pt idx="732">
                  <c:v>-154.53367372175231</c:v>
                </c:pt>
                <c:pt idx="733">
                  <c:v>-154.64187177031584</c:v>
                </c:pt>
                <c:pt idx="734">
                  <c:v>-154.7499202704422</c:v>
                </c:pt>
                <c:pt idx="735">
                  <c:v>-154.8578196349651</c:v>
                </c:pt>
                <c:pt idx="736">
                  <c:v>-154.96557027501103</c:v>
                </c:pt>
                <c:pt idx="737">
                  <c:v>-155.07317260000886</c:v>
                </c:pt>
                <c:pt idx="738">
                  <c:v>-155.18062701769904</c:v>
                </c:pt>
                <c:pt idx="739">
                  <c:v>-155.28793393414284</c:v>
                </c:pt>
                <c:pt idx="740">
                  <c:v>-155.39509375373177</c:v>
                </c:pt>
                <c:pt idx="741">
                  <c:v>-155.50210687919656</c:v>
                </c:pt>
                <c:pt idx="742">
                  <c:v>-155.60897371161616</c:v>
                </c:pt>
                <c:pt idx="743">
                  <c:v>-155.71569465042694</c:v>
                </c:pt>
                <c:pt idx="744">
                  <c:v>-155.82227009343163</c:v>
                </c:pt>
                <c:pt idx="745">
                  <c:v>-155.92870043680804</c:v>
                </c:pt>
                <c:pt idx="746">
                  <c:v>-156.03498607511813</c:v>
                </c:pt>
                <c:pt idx="747">
                  <c:v>-156.14112740131657</c:v>
                </c:pt>
                <c:pt idx="748">
                  <c:v>-156.2471248067597</c:v>
                </c:pt>
                <c:pt idx="749">
                  <c:v>-156.35297868121393</c:v>
                </c:pt>
                <c:pt idx="750">
                  <c:v>-156.45868941286446</c:v>
                </c:pt>
                <c:pt idx="751">
                  <c:v>-156.56425738832391</c:v>
                </c:pt>
                <c:pt idx="752">
                  <c:v>-156.66968299264053</c:v>
                </c:pt>
                <c:pt idx="753">
                  <c:v>-156.7749666093072</c:v>
                </c:pt>
                <c:pt idx="754">
                  <c:v>-156.880108620269</c:v>
                </c:pt>
                <c:pt idx="755">
                  <c:v>-156.98510940593212</c:v>
                </c:pt>
                <c:pt idx="756">
                  <c:v>-157.08996934517188</c:v>
                </c:pt>
                <c:pt idx="757">
                  <c:v>-157.19468881534104</c:v>
                </c:pt>
                <c:pt idx="758">
                  <c:v>-157.29926819227782</c:v>
                </c:pt>
                <c:pt idx="759">
                  <c:v>-157.40370785031416</c:v>
                </c:pt>
                <c:pt idx="760">
                  <c:v>-157.50800816228357</c:v>
                </c:pt>
                <c:pt idx="761">
                  <c:v>-157.6121694995293</c:v>
                </c:pt>
                <c:pt idx="762">
                  <c:v>-157.71619223191212</c:v>
                </c:pt>
                <c:pt idx="763">
                  <c:v>-157.82007672781828</c:v>
                </c:pt>
                <c:pt idx="764">
                  <c:v>-157.9238233541673</c:v>
                </c:pt>
                <c:pt idx="765">
                  <c:v>-158.02743247641988</c:v>
                </c:pt>
                <c:pt idx="766">
                  <c:v>-158.13090445858538</c:v>
                </c:pt>
                <c:pt idx="767">
                  <c:v>-158.23423966322966</c:v>
                </c:pt>
                <c:pt idx="768">
                  <c:v>-158.33743845148271</c:v>
                </c:pt>
                <c:pt idx="769">
                  <c:v>-158.44050118304614</c:v>
                </c:pt>
                <c:pt idx="770">
                  <c:v>-158.54342821620079</c:v>
                </c:pt>
                <c:pt idx="771">
                  <c:v>-158.6462199078141</c:v>
                </c:pt>
                <c:pt idx="772">
                  <c:v>-158.74887661334762</c:v>
                </c:pt>
                <c:pt idx="773">
                  <c:v>-158.85139868686437</c:v>
                </c:pt>
                <c:pt idx="774">
                  <c:v>-158.9537864810361</c:v>
                </c:pt>
                <c:pt idx="775">
                  <c:v>-159.05604034715071</c:v>
                </c:pt>
                <c:pt idx="776">
                  <c:v>-159.15816063511929</c:v>
                </c:pt>
                <c:pt idx="777">
                  <c:v>-159.26014769348347</c:v>
                </c:pt>
                <c:pt idx="778">
                  <c:v>-159.36200186942256</c:v>
                </c:pt>
                <c:pt idx="779">
                  <c:v>-159.46372350876041</c:v>
                </c:pt>
                <c:pt idx="780">
                  <c:v>-159.56531295597276</c:v>
                </c:pt>
                <c:pt idx="781">
                  <c:v>-159.66677055419404</c:v>
                </c:pt>
                <c:pt idx="782">
                  <c:v>-159.76809664522443</c:v>
                </c:pt>
                <c:pt idx="783">
                  <c:v>-159.86929156953667</c:v>
                </c:pt>
                <c:pt idx="784">
                  <c:v>-159.97035566628304</c:v>
                </c:pt>
                <c:pt idx="785">
                  <c:v>-160.07128927330203</c:v>
                </c:pt>
                <c:pt idx="786">
                  <c:v>-160.17209272712535</c:v>
                </c:pt>
                <c:pt idx="787">
                  <c:v>-160.27276636298436</c:v>
                </c:pt>
                <c:pt idx="788">
                  <c:v>-160.37331051481698</c:v>
                </c:pt>
                <c:pt idx="789">
                  <c:v>-160.47372551527431</c:v>
                </c:pt>
                <c:pt idx="790">
                  <c:v>-160.57401169572717</c:v>
                </c:pt>
                <c:pt idx="791">
                  <c:v>-160.67416938627269</c:v>
                </c:pt>
                <c:pt idx="792">
                  <c:v>-160.77419891574078</c:v>
                </c:pt>
                <c:pt idx="793">
                  <c:v>-160.87410061170073</c:v>
                </c:pt>
                <c:pt idx="794">
                  <c:v>-160.97387480046751</c:v>
                </c:pt>
                <c:pt idx="795">
                  <c:v>-161.07352180710825</c:v>
                </c:pt>
                <c:pt idx="796">
                  <c:v>-161.17304195544861</c:v>
                </c:pt>
                <c:pt idx="797">
                  <c:v>-161.27243556807898</c:v>
                </c:pt>
                <c:pt idx="798">
                  <c:v>-161.37170296636086</c:v>
                </c:pt>
                <c:pt idx="799">
                  <c:v>-161.47084447043298</c:v>
                </c:pt>
                <c:pt idx="800">
                  <c:v>-161.5698603992179</c:v>
                </c:pt>
                <c:pt idx="801">
                  <c:v>-161.66875107042745</c:v>
                </c:pt>
                <c:pt idx="802">
                  <c:v>-161.76751680056947</c:v>
                </c:pt>
                <c:pt idx="803">
                  <c:v>-161.8661579049535</c:v>
                </c:pt>
                <c:pt idx="804">
                  <c:v>-161.96467469769712</c:v>
                </c:pt>
                <c:pt idx="805">
                  <c:v>-162.06306749173172</c:v>
                </c:pt>
                <c:pt idx="806">
                  <c:v>-162.16133659880865</c:v>
                </c:pt>
                <c:pt idx="807">
                  <c:v>-162.25948232950492</c:v>
                </c:pt>
                <c:pt idx="808">
                  <c:v>-162.35750499322936</c:v>
                </c:pt>
                <c:pt idx="809">
                  <c:v>-162.45540489822821</c:v>
                </c:pt>
                <c:pt idx="810">
                  <c:v>-162.55318235159112</c:v>
                </c:pt>
                <c:pt idx="811">
                  <c:v>-162.65083765925687</c:v>
                </c:pt>
                <c:pt idx="812">
                  <c:v>-162.74837112601912</c:v>
                </c:pt>
                <c:pt idx="813">
                  <c:v>-162.84578305553202</c:v>
                </c:pt>
                <c:pt idx="814">
                  <c:v>-162.9430737503161</c:v>
                </c:pt>
                <c:pt idx="815">
                  <c:v>-163.04024351176372</c:v>
                </c:pt>
                <c:pt idx="816">
                  <c:v>-163.13729264014478</c:v>
                </c:pt>
                <c:pt idx="817">
                  <c:v>-163.2342214346121</c:v>
                </c:pt>
                <c:pt idx="818">
                  <c:v>-163.3310301932072</c:v>
                </c:pt>
                <c:pt idx="819">
                  <c:v>-163.4277192128657</c:v>
                </c:pt>
                <c:pt idx="820">
                  <c:v>-163.52428878942274</c:v>
                </c:pt>
                <c:pt idx="821">
                  <c:v>-163.62073921761845</c:v>
                </c:pt>
                <c:pt idx="822">
                  <c:v>-163.71707079110337</c:v>
                </c:pt>
                <c:pt idx="823">
                  <c:v>-163.81328380244372</c:v>
                </c:pt>
                <c:pt idx="824">
                  <c:v>-163.90937854312688</c:v>
                </c:pt>
                <c:pt idx="825">
                  <c:v>-164.0053553035666</c:v>
                </c:pt>
                <c:pt idx="826">
                  <c:v>-164.10121437310818</c:v>
                </c:pt>
                <c:pt idx="827">
                  <c:v>-164.19695604003391</c:v>
                </c:pt>
                <c:pt idx="828">
                  <c:v>-164.29258059156805</c:v>
                </c:pt>
                <c:pt idx="829">
                  <c:v>-164.38808831388224</c:v>
                </c:pt>
                <c:pt idx="830">
                  <c:v>-164.4834794921004</c:v>
                </c:pt>
                <c:pt idx="831">
                  <c:v>-164.57875441030399</c:v>
                </c:pt>
                <c:pt idx="832">
                  <c:v>-164.67391335153704</c:v>
                </c:pt>
                <c:pt idx="833">
                  <c:v>-164.76895659781121</c:v>
                </c:pt>
                <c:pt idx="834">
                  <c:v>-164.86388443011072</c:v>
                </c:pt>
                <c:pt idx="835">
                  <c:v>-164.95869712839749</c:v>
                </c:pt>
                <c:pt idx="836">
                  <c:v>-165.053394971616</c:v>
                </c:pt>
                <c:pt idx="837">
                  <c:v>-165.14797823769817</c:v>
                </c:pt>
                <c:pt idx="838">
                  <c:v>-165.24244720356836</c:v>
                </c:pt>
                <c:pt idx="839">
                  <c:v>-165.33680214514814</c:v>
                </c:pt>
                <c:pt idx="840">
                  <c:v>-165.43104333736119</c:v>
                </c:pt>
                <c:pt idx="841">
                  <c:v>-165.5251710541381</c:v>
                </c:pt>
                <c:pt idx="842">
                  <c:v>-165.61918556842113</c:v>
                </c:pt>
                <c:pt idx="843">
                  <c:v>-165.7130871521689</c:v>
                </c:pt>
                <c:pt idx="844">
                  <c:v>-165.80687607636122</c:v>
                </c:pt>
                <c:pt idx="845">
                  <c:v>-165.90055261100377</c:v>
                </c:pt>
                <c:pt idx="846">
                  <c:v>-165.9941170251326</c:v>
                </c:pt>
                <c:pt idx="847">
                  <c:v>-166.08756958681911</c:v>
                </c:pt>
                <c:pt idx="848">
                  <c:v>-166.18091056317425</c:v>
                </c:pt>
                <c:pt idx="849">
                  <c:v>-166.27414022035336</c:v>
                </c:pt>
                <c:pt idx="850">
                  <c:v>-166.36725882356063</c:v>
                </c:pt>
                <c:pt idx="851">
                  <c:v>-166.46026663705371</c:v>
                </c:pt>
                <c:pt idx="852">
                  <c:v>-166.55316392414804</c:v>
                </c:pt>
                <c:pt idx="853">
                  <c:v>-166.64595094722156</c:v>
                </c:pt>
                <c:pt idx="854">
                  <c:v>-166.73862796771897</c:v>
                </c:pt>
                <c:pt idx="855">
                  <c:v>-166.83119524615623</c:v>
                </c:pt>
                <c:pt idx="856">
                  <c:v>-166.92365304212487</c:v>
                </c:pt>
                <c:pt idx="857">
                  <c:v>-167.01600161429653</c:v>
                </c:pt>
                <c:pt idx="858">
                  <c:v>-167.10824122042709</c:v>
                </c:pt>
                <c:pt idx="859">
                  <c:v>-167.20037211736124</c:v>
                </c:pt>
                <c:pt idx="860">
                  <c:v>-167.29239456103639</c:v>
                </c:pt>
                <c:pt idx="861">
                  <c:v>-167.38430880648738</c:v>
                </c:pt>
                <c:pt idx="862">
                  <c:v>-167.47611510785049</c:v>
                </c:pt>
                <c:pt idx="863">
                  <c:v>-167.56781371836752</c:v>
                </c:pt>
                <c:pt idx="864">
                  <c:v>-167.65940489039025</c:v>
                </c:pt>
                <c:pt idx="865">
                  <c:v>-167.75088887538453</c:v>
                </c:pt>
                <c:pt idx="866">
                  <c:v>-167.84226592393426</c:v>
                </c:pt>
                <c:pt idx="867">
                  <c:v>-167.93353628574582</c:v>
                </c:pt>
                <c:pt idx="868">
                  <c:v>-168.02470020965183</c:v>
                </c:pt>
                <c:pt idx="869">
                  <c:v>-168.11575794361534</c:v>
                </c:pt>
                <c:pt idx="870">
                  <c:v>-168.20670973473403</c:v>
                </c:pt>
                <c:pt idx="871">
                  <c:v>-168.29755582924409</c:v>
                </c:pt>
                <c:pt idx="872">
                  <c:v>-168.38829647252413</c:v>
                </c:pt>
                <c:pt idx="873">
                  <c:v>-168.4789319090994</c:v>
                </c:pt>
                <c:pt idx="874">
                  <c:v>-168.56946238264555</c:v>
                </c:pt>
                <c:pt idx="875">
                  <c:v>-168.65988813599256</c:v>
                </c:pt>
                <c:pt idx="876">
                  <c:v>-168.75020941112882</c:v>
                </c:pt>
                <c:pt idx="877">
                  <c:v>-168.84042644920484</c:v>
                </c:pt>
                <c:pt idx="878">
                  <c:v>-168.9305394905372</c:v>
                </c:pt>
                <c:pt idx="879">
                  <c:v>-169.02054877461237</c:v>
                </c:pt>
                <c:pt idx="880">
                  <c:v>-169.11045454009047</c:v>
                </c:pt>
                <c:pt idx="881">
                  <c:v>-169.20025702480922</c:v>
                </c:pt>
                <c:pt idx="882">
                  <c:v>-169.28995646578753</c:v>
                </c:pt>
                <c:pt idx="883">
                  <c:v>-169.37955309922938</c:v>
                </c:pt>
                <c:pt idx="884">
                  <c:v>-169.46904716052754</c:v>
                </c:pt>
                <c:pt idx="885">
                  <c:v>-169.55843888426722</c:v>
                </c:pt>
                <c:pt idx="886">
                  <c:v>-169.64772850422978</c:v>
                </c:pt>
                <c:pt idx="887">
                  <c:v>-169.73691625339649</c:v>
                </c:pt>
                <c:pt idx="888">
                  <c:v>-169.82600236395197</c:v>
                </c:pt>
                <c:pt idx="889">
                  <c:v>-169.91498706728811</c:v>
                </c:pt>
                <c:pt idx="890">
                  <c:v>-170.00387059400737</c:v>
                </c:pt>
                <c:pt idx="891">
                  <c:v>-170.09265317392661</c:v>
                </c:pt>
                <c:pt idx="892">
                  <c:v>-170.18133503608044</c:v>
                </c:pt>
                <c:pt idx="893">
                  <c:v>-170.26991640872495</c:v>
                </c:pt>
                <c:pt idx="894">
                  <c:v>-170.35839751934128</c:v>
                </c:pt>
                <c:pt idx="895">
                  <c:v>-170.44677859463883</c:v>
                </c:pt>
                <c:pt idx="896">
                  <c:v>-170.53505986055896</c:v>
                </c:pt>
                <c:pt idx="897">
                  <c:v>-170.62324154227849</c:v>
                </c:pt>
                <c:pt idx="898">
                  <c:v>-170.71132386421297</c:v>
                </c:pt>
                <c:pt idx="899">
                  <c:v>-170.79930705002039</c:v>
                </c:pt>
                <c:pt idx="900">
                  <c:v>-170.8871913226042</c:v>
                </c:pt>
                <c:pt idx="901">
                  <c:v>-170.97497690411703</c:v>
                </c:pt>
                <c:pt idx="902">
                  <c:v>-171.06266401596397</c:v>
                </c:pt>
                <c:pt idx="903">
                  <c:v>-171.15025287880573</c:v>
                </c:pt>
                <c:pt idx="904">
                  <c:v>-171.23774371256235</c:v>
                </c:pt>
                <c:pt idx="905">
                  <c:v>-171.32513673641611</c:v>
                </c:pt>
                <c:pt idx="906">
                  <c:v>-171.41243216881514</c:v>
                </c:pt>
                <c:pt idx="907">
                  <c:v>-171.49963022747642</c:v>
                </c:pt>
                <c:pt idx="908">
                  <c:v>-171.58673112938931</c:v>
                </c:pt>
                <c:pt idx="909">
                  <c:v>-171.67373509081867</c:v>
                </c:pt>
                <c:pt idx="910">
                  <c:v>-171.76064232730792</c:v>
                </c:pt>
                <c:pt idx="911">
                  <c:v>-171.84745305368256</c:v>
                </c:pt>
                <c:pt idx="912">
                  <c:v>-171.93416748405315</c:v>
                </c:pt>
                <c:pt idx="913">
                  <c:v>-172.02078583181847</c:v>
                </c:pt>
                <c:pt idx="914">
                  <c:v>-172.10730830966881</c:v>
                </c:pt>
                <c:pt idx="915">
                  <c:v>-172.19373512958893</c:v>
                </c:pt>
                <c:pt idx="916">
                  <c:v>-172.2800665028613</c:v>
                </c:pt>
                <c:pt idx="917">
                  <c:v>-172.36630264006919</c:v>
                </c:pt>
                <c:pt idx="918">
                  <c:v>-172.45244375109974</c:v>
                </c:pt>
                <c:pt idx="919">
                  <c:v>-172.53849004514683</c:v>
                </c:pt>
                <c:pt idx="920">
                  <c:v>-172.62444173071461</c:v>
                </c:pt>
                <c:pt idx="921">
                  <c:v>-172.71029901562</c:v>
                </c:pt>
                <c:pt idx="922">
                  <c:v>-172.796062106996</c:v>
                </c:pt>
                <c:pt idx="923">
                  <c:v>-172.88173121129464</c:v>
                </c:pt>
                <c:pt idx="924">
                  <c:v>-172.96730653428992</c:v>
                </c:pt>
                <c:pt idx="925">
                  <c:v>-173.05278828108078</c:v>
                </c:pt>
                <c:pt idx="926">
                  <c:v>-173.1381766560942</c:v>
                </c:pt>
                <c:pt idx="927">
                  <c:v>-173.22347186308781</c:v>
                </c:pt>
                <c:pt idx="928">
                  <c:v>-173.30867410515313</c:v>
                </c:pt>
                <c:pt idx="929">
                  <c:v>-173.39378358471831</c:v>
                </c:pt>
                <c:pt idx="930">
                  <c:v>-173.47880050355101</c:v>
                </c:pt>
                <c:pt idx="931">
                  <c:v>-173.56372506276136</c:v>
                </c:pt>
                <c:pt idx="932">
                  <c:v>-173.6485574628048</c:v>
                </c:pt>
                <c:pt idx="933">
                  <c:v>-173.7332979034847</c:v>
                </c:pt>
                <c:pt idx="934">
                  <c:v>-173.8179465839556</c:v>
                </c:pt>
                <c:pt idx="935">
                  <c:v>-173.9025037027256</c:v>
                </c:pt>
                <c:pt idx="936">
                  <c:v>-173.98696945765946</c:v>
                </c:pt>
                <c:pt idx="937">
                  <c:v>-174.07134404598114</c:v>
                </c:pt>
                <c:pt idx="938">
                  <c:v>-174.15562766427678</c:v>
                </c:pt>
                <c:pt idx="939">
                  <c:v>-174.23982050849725</c:v>
                </c:pt>
                <c:pt idx="940">
                  <c:v>-174.32392277396099</c:v>
                </c:pt>
                <c:pt idx="941">
                  <c:v>-174.40793465535688</c:v>
                </c:pt>
                <c:pt idx="942">
                  <c:v>-174.49185634674663</c:v>
                </c:pt>
                <c:pt idx="943">
                  <c:v>-174.57568804156762</c:v>
                </c:pt>
                <c:pt idx="944">
                  <c:v>-174.65942993263559</c:v>
                </c:pt>
                <c:pt idx="945">
                  <c:v>-174.74308221214733</c:v>
                </c:pt>
                <c:pt idx="946">
                  <c:v>-174.82664507168323</c:v>
                </c:pt>
                <c:pt idx="947">
                  <c:v>-174.91011870221001</c:v>
                </c:pt>
                <c:pt idx="948">
                  <c:v>-174.99350329408327</c:v>
                </c:pt>
                <c:pt idx="949">
                  <c:v>-175.07679903705011</c:v>
                </c:pt>
                <c:pt idx="950">
                  <c:v>-175.16000612025178</c:v>
                </c:pt>
                <c:pt idx="951">
                  <c:v>-175.24312473222611</c:v>
                </c:pt>
                <c:pt idx="952">
                  <c:v>-175.32615506091025</c:v>
                </c:pt>
                <c:pt idx="953">
                  <c:v>-175.40909729364319</c:v>
                </c:pt>
                <c:pt idx="954">
                  <c:v>-175.49195161716813</c:v>
                </c:pt>
                <c:pt idx="955">
                  <c:v>-175.57471821763514</c:v>
                </c:pt>
                <c:pt idx="956">
                  <c:v>-175.65739728060373</c:v>
                </c:pt>
                <c:pt idx="957">
                  <c:v>-175.73998899104515</c:v>
                </c:pt>
                <c:pt idx="958">
                  <c:v>-175.8224935333451</c:v>
                </c:pt>
                <c:pt idx="959">
                  <c:v>-175.90491109130602</c:v>
                </c:pt>
                <c:pt idx="960">
                  <c:v>-175.98724184814961</c:v>
                </c:pt>
                <c:pt idx="961">
                  <c:v>-176.06948598651934</c:v>
                </c:pt>
                <c:pt idx="962">
                  <c:v>-176.15164368848269</c:v>
                </c:pt>
                <c:pt idx="963">
                  <c:v>-176.23371513553383</c:v>
                </c:pt>
                <c:pt idx="964">
                  <c:v>-176.31570050859585</c:v>
                </c:pt>
                <c:pt idx="965">
                  <c:v>-176.39759998802327</c:v>
                </c:pt>
                <c:pt idx="966">
                  <c:v>-176.47941375360409</c:v>
                </c:pt>
                <c:pt idx="967">
                  <c:v>-176.56114198456277</c:v>
                </c:pt>
                <c:pt idx="968">
                  <c:v>-176.64278485956189</c:v>
                </c:pt>
                <c:pt idx="969">
                  <c:v>-176.72434255670512</c:v>
                </c:pt>
                <c:pt idx="970">
                  <c:v>-176.80581525353909</c:v>
                </c:pt>
                <c:pt idx="971">
                  <c:v>-176.8872031270559</c:v>
                </c:pt>
                <c:pt idx="972">
                  <c:v>-176.96850635369555</c:v>
                </c:pt>
                <c:pt idx="973">
                  <c:v>-177.04972510934789</c:v>
                </c:pt>
                <c:pt idx="974">
                  <c:v>-177.13085956935527</c:v>
                </c:pt>
                <c:pt idx="975">
                  <c:v>-177.21190990851454</c:v>
                </c:pt>
                <c:pt idx="976">
                  <c:v>-177.2928763010795</c:v>
                </c:pt>
                <c:pt idx="977">
                  <c:v>-177.37375892076304</c:v>
                </c:pt>
                <c:pt idx="978">
                  <c:v>-177.45455794073939</c:v>
                </c:pt>
                <c:pt idx="979">
                  <c:v>-177.53527353364643</c:v>
                </c:pt>
                <c:pt idx="980">
                  <c:v>-177.61590587158767</c:v>
                </c:pt>
                <c:pt idx="981">
                  <c:v>-177.69645512613479</c:v>
                </c:pt>
                <c:pt idx="982">
                  <c:v>-177.77692146832959</c:v>
                </c:pt>
                <c:pt idx="983">
                  <c:v>-177.85730506868617</c:v>
                </c:pt>
                <c:pt idx="984">
                  <c:v>-177.93760609719322</c:v>
                </c:pt>
                <c:pt idx="985">
                  <c:v>-178.01782472331615</c:v>
                </c:pt>
                <c:pt idx="986">
                  <c:v>-178.09796111599917</c:v>
                </c:pt>
                <c:pt idx="987">
                  <c:v>-178.17801544366731</c:v>
                </c:pt>
                <c:pt idx="988">
                  <c:v>-178.25798787422909</c:v>
                </c:pt>
                <c:pt idx="989">
                  <c:v>-178.33787857507784</c:v>
                </c:pt>
                <c:pt idx="990">
                  <c:v>-178.41768771309432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0-44C9-A605-E9E0EF4E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96432"/>
        <c:axId val="948737632"/>
      </c:scatterChart>
      <c:scatterChart>
        <c:scatterStyle val="lineMarker"/>
        <c:varyColors val="0"/>
        <c:ser>
          <c:idx val="1"/>
          <c:order val="1"/>
          <c:tx>
            <c:v>位相特性</c:v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LPF演算部!$S$13:$S$1003</c:f>
              <c:numCache>
                <c:formatCode>General</c:formatCode>
                <c:ptCount val="991"/>
                <c:pt idx="0">
                  <c:v>-33.03268762215238</c:v>
                </c:pt>
                <c:pt idx="1">
                  <c:v>-36.344855236130861</c:v>
                </c:pt>
                <c:pt idx="2">
                  <c:v>-39.659583915838468</c:v>
                </c:pt>
                <c:pt idx="3">
                  <c:v>-42.977115008691726</c:v>
                </c:pt>
                <c:pt idx="4">
                  <c:v>-46.297692145873313</c:v>
                </c:pt>
                <c:pt idx="5">
                  <c:v>-49.621561458505731</c:v>
                </c:pt>
                <c:pt idx="6">
                  <c:v>-52.948971800455624</c:v>
                </c:pt>
                <c:pt idx="7">
                  <c:v>-56.280174978451882</c:v>
                </c:pt>
                <c:pt idx="8">
                  <c:v>-59.615425990245839</c:v>
                </c:pt>
                <c:pt idx="9">
                  <c:v>-62.954983271590606</c:v>
                </c:pt>
                <c:pt idx="10">
                  <c:v>-66.299108952873326</c:v>
                </c:pt>
                <c:pt idx="11">
                  <c:v>-69.648069126296321</c:v>
                </c:pt>
                <c:pt idx="12">
                  <c:v>-73.002134124573487</c:v>
                </c:pt>
                <c:pt idx="13">
                  <c:v>-76.361578812187716</c:v>
                </c:pt>
                <c:pt idx="14">
                  <c:v>-79.726682890343156</c:v>
                </c:pt>
                <c:pt idx="15">
                  <c:v>-83.097731216847137</c:v>
                </c:pt>
                <c:pt idx="16">
                  <c:v>-86.47501414226825</c:v>
                </c:pt>
                <c:pt idx="17">
                  <c:v>-89.858827863844965</c:v>
                </c:pt>
                <c:pt idx="18">
                  <c:v>86.750525201237096</c:v>
                </c:pt>
                <c:pt idx="19">
                  <c:v>83.352736021417869</c:v>
                </c:pt>
                <c:pt idx="20">
                  <c:v>79.947488533219342</c:v>
                </c:pt>
                <c:pt idx="21">
                  <c:v>76.5344591984082</c:v>
                </c:pt>
                <c:pt idx="22">
                  <c:v>73.113316533447062</c:v>
                </c:pt>
                <c:pt idx="23">
                  <c:v>69.683720608542984</c:v>
                </c:pt>
                <c:pt idx="24">
                  <c:v>66.245322513287618</c:v>
                </c:pt>
                <c:pt idx="25">
                  <c:v>62.797763785525134</c:v>
                </c:pt>
                <c:pt idx="26">
                  <c:v>59.340675799673072</c:v>
                </c:pt>
                <c:pt idx="27">
                  <c:v>55.873679110250286</c:v>
                </c:pt>
                <c:pt idx="28">
                  <c:v>52.396382745826187</c:v>
                </c:pt>
                <c:pt idx="29">
                  <c:v>48.90838344798739</c:v>
                </c:pt>
                <c:pt idx="30">
                  <c:v>45.409264849209173</c:v>
                </c:pt>
                <c:pt idx="31">
                  <c:v>41.898596582709054</c:v>
                </c:pt>
                <c:pt idx="32">
                  <c:v>38.375933316434192</c:v>
                </c:pt>
                <c:pt idx="33">
                  <c:v>34.840813702278986</c:v>
                </c:pt>
                <c:pt idx="34">
                  <c:v>31.292759230429272</c:v>
                </c:pt>
                <c:pt idx="35">
                  <c:v>27.731272977368207</c:v>
                </c:pt>
                <c:pt idx="36">
                  <c:v>24.155838234541399</c:v>
                </c:pt>
                <c:pt idx="37">
                  <c:v>20.565917002946811</c:v>
                </c:pt>
                <c:pt idx="38">
                  <c:v>16.960948336976251</c:v>
                </c:pt>
                <c:pt idx="39">
                  <c:v>13.340346518673748</c:v>
                </c:pt>
                <c:pt idx="40">
                  <c:v>9.7034990411842355</c:v>
                </c:pt>
                <c:pt idx="41">
                  <c:v>6.0497643775372847</c:v>
                </c:pt>
                <c:pt idx="42">
                  <c:v>2.3784695080478171</c:v>
                </c:pt>
                <c:pt idx="43">
                  <c:v>-1.3110928234673964</c:v>
                </c:pt>
                <c:pt idx="44">
                  <c:v>-5.0196671577379464</c:v>
                </c:pt>
                <c:pt idx="45">
                  <c:v>-8.7480387088595073</c:v>
                </c:pt>
                <c:pt idx="46">
                  <c:v>-12.497037133896981</c:v>
                </c:pt>
                <c:pt idx="47">
                  <c:v>-16.267540726760114</c:v>
                </c:pt>
                <c:pt idx="48">
                  <c:v>-20.060481083141106</c:v>
                </c:pt>
                <c:pt idx="49">
                  <c:v>-23.876848286222376</c:v>
                </c:pt>
                <c:pt idx="50">
                  <c:v>-27.71769666511782</c:v>
                </c:pt>
                <c:pt idx="51">
                  <c:v>-31.584151179226531</c:v>
                </c:pt>
                <c:pt idx="52">
                  <c:v>-35.477414481355979</c:v>
                </c:pt>
                <c:pt idx="53">
                  <c:v>-39.398774709954033</c:v>
                </c:pt>
                <c:pt idx="54">
                  <c:v>-43.349614055219249</c:v>
                </c:pt>
                <c:pt idx="55">
                  <c:v>-47.331418134127382</c:v>
                </c:pt>
                <c:pt idx="56">
                  <c:v>-51.345786194081917</c:v>
                </c:pt>
                <c:pt idx="57">
                  <c:v>-55.394442142140939</c:v>
                </c:pt>
                <c:pt idx="58">
                  <c:v>-59.479246364253392</c:v>
                </c:pt>
                <c:pt idx="59">
                  <c:v>-63.602208253716768</c:v>
                </c:pt>
                <c:pt idx="60">
                  <c:v>-67.765499306463965</c:v>
                </c:pt>
                <c:pt idx="61">
                  <c:v>-71.971466558252004</c:v>
                </c:pt>
                <c:pt idx="62">
                  <c:v>-76.22264602981744</c:v>
                </c:pt>
                <c:pt idx="63">
                  <c:v>-80.521775703958951</c:v>
                </c:pt>
                <c:pt idx="64">
                  <c:v>-84.871807375591587</c:v>
                </c:pt>
                <c:pt idx="65">
                  <c:v>-89.275916483439431</c:v>
                </c:pt>
                <c:pt idx="66">
                  <c:v>86.262491258980077</c:v>
                </c:pt>
                <c:pt idx="67">
                  <c:v>81.739777973879143</c:v>
                </c:pt>
                <c:pt idx="68">
                  <c:v>77.152078444794697</c:v>
                </c:pt>
                <c:pt idx="69">
                  <c:v>72.495314140218795</c:v>
                </c:pt>
                <c:pt idx="70">
                  <c:v>67.765219497941189</c:v>
                </c:pt>
                <c:pt idx="71">
                  <c:v>62.957384161851891</c:v>
                </c:pt>
                <c:pt idx="72">
                  <c:v>58.06731549739267</c:v>
                </c:pt>
                <c:pt idx="73">
                  <c:v>53.090526273830335</c:v>
                </c:pt>
                <c:pt idx="74">
                  <c:v>48.022652766652079</c:v>
                </c:pt>
                <c:pt idx="75">
                  <c:v>42.859608518082759</c:v>
                </c:pt>
                <c:pt idx="76">
                  <c:v>37.597778347042755</c:v>
                </c:pt>
                <c:pt idx="77">
                  <c:v>32.234255607260387</c:v>
                </c:pt>
                <c:pt idx="78">
                  <c:v>26.767122802906197</c:v>
                </c:pt>
                <c:pt idx="79">
                  <c:v>21.195771163180758</c:v>
                </c:pt>
                <c:pt idx="80">
                  <c:v>15.521248474328997</c:v>
                </c:pt>
                <c:pt idx="81">
                  <c:v>12.646166566516731</c:v>
                </c:pt>
                <c:pt idx="82">
                  <c:v>9.7466165091770076</c:v>
                </c:pt>
                <c:pt idx="83">
                  <c:v>6.8233515096345307</c:v>
                </c:pt>
                <c:pt idx="84">
                  <c:v>3.877290439099593</c:v>
                </c:pt>
                <c:pt idx="85">
                  <c:v>0.90952482970454906</c:v>
                </c:pt>
                <c:pt idx="86">
                  <c:v>-2.0786759881702599</c:v>
                </c:pt>
                <c:pt idx="87">
                  <c:v>-5.0858619565471157</c:v>
                </c:pt>
                <c:pt idx="88">
                  <c:v>-8.1104018939750802</c:v>
                </c:pt>
                <c:pt idx="89">
                  <c:v>-11.150485918040998</c:v>
                </c:pt>
                <c:pt idx="90">
                  <c:v>-14.204130912050392</c:v>
                </c:pt>
                <c:pt idx="91">
                  <c:v>-17.269189184467006</c:v>
                </c:pt>
                <c:pt idx="92">
                  <c:v>-20.343360376296935</c:v>
                </c:pt>
                <c:pt idx="93">
                  <c:v>-23.424206565351113</c:v>
                </c:pt>
                <c:pt idx="94">
                  <c:v>-26.509170401966077</c:v>
                </c:pt>
                <c:pt idx="95">
                  <c:v>-29.595595994258737</c:v>
                </c:pt>
                <c:pt idx="96">
                  <c:v>-32.680752149076724</c:v>
                </c:pt>
                <c:pt idx="97">
                  <c:v>-35.761857474496431</c:v>
                </c:pt>
                <c:pt idx="98">
                  <c:v>-38.836106767684939</c:v>
                </c:pt>
                <c:pt idx="99">
                  <c:v>-41.900698053875125</c:v>
                </c:pt>
                <c:pt idx="100">
                  <c:v>-44.952859612254976</c:v>
                </c:pt>
                <c:pt idx="101">
                  <c:v>-47.989876324926307</c:v>
                </c:pt>
                <c:pt idx="102">
                  <c:v>-51.009114715712528</c:v>
                </c:pt>
                <c:pt idx="103">
                  <c:v>-54.008046104271905</c:v>
                </c:pt>
                <c:pt idx="104">
                  <c:v>-56.984267383512844</c:v>
                </c:pt>
                <c:pt idx="105">
                  <c:v>-59.935519028974753</c:v>
                </c:pt>
                <c:pt idx="106">
                  <c:v>-62.859700060974689</c:v>
                </c:pt>
                <c:pt idx="107">
                  <c:v>-65.754879796879464</c:v>
                </c:pt>
                <c:pt idx="108">
                  <c:v>-68.619306345143102</c:v>
                </c:pt>
                <c:pt idx="109">
                  <c:v>-71.451411898808516</c:v>
                </c:pt>
                <c:pt idx="110">
                  <c:v>-74.249814979289283</c:v>
                </c:pt>
                <c:pt idx="111">
                  <c:v>-77.013319858098825</c:v>
                </c:pt>
                <c:pt idx="112">
                  <c:v>-79.740913442963219</c:v>
                </c:pt>
                <c:pt idx="113">
                  <c:v>-82.431759954963042</c:v>
                </c:pt>
                <c:pt idx="114">
                  <c:v>-85.085193745783897</c:v>
                </c:pt>
                <c:pt idx="115">
                  <c:v>-87.700710610468249</c:v>
                </c:pt>
                <c:pt idx="116">
                  <c:v>89.722042056396006</c:v>
                </c:pt>
                <c:pt idx="117">
                  <c:v>87.183275931680797</c:v>
                </c:pt>
                <c:pt idx="118">
                  <c:v>84.683072959420116</c:v>
                </c:pt>
                <c:pt idx="119">
                  <c:v>82.221396801223221</c:v>
                </c:pt>
                <c:pt idx="120">
                  <c:v>79.798104307118123</c:v>
                </c:pt>
                <c:pt idx="121">
                  <c:v>75.065631078112318</c:v>
                </c:pt>
                <c:pt idx="122">
                  <c:v>70.482791568065366</c:v>
                </c:pt>
                <c:pt idx="123">
                  <c:v>66.045692821741639</c:v>
                </c:pt>
                <c:pt idx="124">
                  <c:v>61.749697112871907</c:v>
                </c:pt>
                <c:pt idx="125">
                  <c:v>57.589665055565526</c:v>
                </c:pt>
                <c:pt idx="126">
                  <c:v>53.560155423664291</c:v>
                </c:pt>
                <c:pt idx="127">
                  <c:v>49.655584632675307</c:v>
                </c:pt>
                <c:pt idx="128">
                  <c:v>45.870350425251935</c:v>
                </c:pt>
                <c:pt idx="129">
                  <c:v>42.198924946139662</c:v>
                </c:pt>
                <c:pt idx="130">
                  <c:v>38.635922409794482</c:v>
                </c:pt>
                <c:pt idx="131">
                  <c:v>35.176146203530465</c:v>
                </c:pt>
                <c:pt idx="132">
                  <c:v>31.814619713716972</c:v>
                </c:pt>
                <c:pt idx="133">
                  <c:v>28.546604535841073</c:v>
                </c:pt>
                <c:pt idx="134">
                  <c:v>25.367609108386453</c:v>
                </c:pt>
                <c:pt idx="135">
                  <c:v>22.273390238956569</c:v>
                </c:pt>
                <c:pt idx="136">
                  <c:v>19.25994948950164</c:v>
                </c:pt>
                <c:pt idx="137">
                  <c:v>16.323525961968844</c:v>
                </c:pt>
                <c:pt idx="138">
                  <c:v>13.460586673694614</c:v>
                </c:pt>
                <c:pt idx="139">
                  <c:v>10.667815426438541</c:v>
                </c:pt>
                <c:pt idx="140">
                  <c:v>7.9421008452571575</c:v>
                </c:pt>
                <c:pt idx="141">
                  <c:v>5.280524084266248</c:v>
                </c:pt>
                <c:pt idx="142">
                  <c:v>2.6803465571110396</c:v>
                </c:pt>
                <c:pt idx="143">
                  <c:v>0.13899794298919915</c:v>
                </c:pt>
                <c:pt idx="144">
                  <c:v>-2.345935362200644</c:v>
                </c:pt>
                <c:pt idx="145">
                  <c:v>-4.7767212410505655</c:v>
                </c:pt>
                <c:pt idx="146">
                  <c:v>-7.1554922329031285</c:v>
                </c:pt>
                <c:pt idx="147">
                  <c:v>-9.4842552649840979</c:v>
                </c:pt>
                <c:pt idx="148">
                  <c:v>-11.764900729958725</c:v>
                </c:pt>
                <c:pt idx="149">
                  <c:v>-13.999210920118133</c:v>
                </c:pt>
                <c:pt idx="150">
                  <c:v>-16.188867839722093</c:v>
                </c:pt>
                <c:pt idx="151">
                  <c:v>-18.335460424365358</c:v>
                </c:pt>
                <c:pt idx="152">
                  <c:v>-20.440491200635421</c:v>
                </c:pt>
                <c:pt idx="153">
                  <c:v>-22.505382421593346</c:v>
                </c:pt>
                <c:pt idx="154">
                  <c:v>-24.531481714338881</c:v>
                </c:pt>
                <c:pt idx="155">
                  <c:v>-26.520067275571872</c:v>
                </c:pt>
                <c:pt idx="156">
                  <c:v>-28.472352649981897</c:v>
                </c:pt>
                <c:pt idx="157">
                  <c:v>-30.389491124734086</c:v>
                </c:pt>
                <c:pt idx="158">
                  <c:v>-32.272579771464805</c:v>
                </c:pt>
                <c:pt idx="159">
                  <c:v>-34.122663165189842</c:v>
                </c:pt>
                <c:pt idx="160">
                  <c:v>-35.940736807455302</c:v>
                </c:pt>
                <c:pt idx="161">
                  <c:v>-37.727750279001597</c:v>
                </c:pt>
                <c:pt idx="162">
                  <c:v>-39.484610145204769</c:v>
                </c:pt>
                <c:pt idx="163">
                  <c:v>-41.212182635641646</c:v>
                </c:pt>
                <c:pt idx="164">
                  <c:v>-42.911296117314279</c:v>
                </c:pt>
                <c:pt idx="165">
                  <c:v>-44.582743379372197</c:v>
                </c:pt>
                <c:pt idx="166">
                  <c:v>-46.227283745598662</c:v>
                </c:pt>
                <c:pt idx="167">
                  <c:v>-47.84564502947179</c:v>
                </c:pt>
                <c:pt idx="168">
                  <c:v>-49.438525345276602</c:v>
                </c:pt>
                <c:pt idx="169">
                  <c:v>-51.006594787520278</c:v>
                </c:pt>
                <c:pt idx="170">
                  <c:v>-52.550496989787085</c:v>
                </c:pt>
                <c:pt idx="171">
                  <c:v>-54.070850573151823</c:v>
                </c:pt>
                <c:pt idx="172">
                  <c:v>-55.568250493347414</c:v>
                </c:pt>
                <c:pt idx="173">
                  <c:v>-57.043269295041711</c:v>
                </c:pt>
                <c:pt idx="174">
                  <c:v>-58.496458280820207</c:v>
                </c:pt>
                <c:pt idx="175">
                  <c:v>-59.928348601779618</c:v>
                </c:pt>
                <c:pt idx="176">
                  <c:v>-61.339452276016054</c:v>
                </c:pt>
                <c:pt idx="177">
                  <c:v>-62.730263140725093</c:v>
                </c:pt>
                <c:pt idx="178">
                  <c:v>-64.101257743121167</c:v>
                </c:pt>
                <c:pt idx="179">
                  <c:v>-65.452896174921406</c:v>
                </c:pt>
                <c:pt idx="180">
                  <c:v>-66.785622854720572</c:v>
                </c:pt>
                <c:pt idx="181">
                  <c:v>-68.099867262205805</c:v>
                </c:pt>
                <c:pt idx="182">
                  <c:v>-69.39604462781756</c:v>
                </c:pt>
                <c:pt idx="183">
                  <c:v>-70.674556581151762</c:v>
                </c:pt>
                <c:pt idx="184">
                  <c:v>-71.935791761118892</c:v>
                </c:pt>
                <c:pt idx="185">
                  <c:v>-73.180126390619975</c:v>
                </c:pt>
                <c:pt idx="186">
                  <c:v>-74.40792481826854</c:v>
                </c:pt>
                <c:pt idx="187">
                  <c:v>-75.619540029478657</c:v>
                </c:pt>
                <c:pt idx="188">
                  <c:v>-76.81531412904809</c:v>
                </c:pt>
                <c:pt idx="189">
                  <c:v>-77.99557879719363</c:v>
                </c:pt>
                <c:pt idx="190">
                  <c:v>-79.160655720837397</c:v>
                </c:pt>
                <c:pt idx="191">
                  <c:v>-80.310857001800414</c:v>
                </c:pt>
                <c:pt idx="192">
                  <c:v>-81.446485543430029</c:v>
                </c:pt>
                <c:pt idx="193">
                  <c:v>-82.567835417067272</c:v>
                </c:pt>
                <c:pt idx="194">
                  <c:v>-83.675192209654213</c:v>
                </c:pt>
                <c:pt idx="195">
                  <c:v>-84.768833353680463</c:v>
                </c:pt>
                <c:pt idx="196">
                  <c:v>-85.84902844057882</c:v>
                </c:pt>
                <c:pt idx="197">
                  <c:v>-86.916039518597117</c:v>
                </c:pt>
                <c:pt idx="198">
                  <c:v>-87.97012137609758</c:v>
                </c:pt>
                <c:pt idx="199">
                  <c:v>-89.011521811166205</c:v>
                </c:pt>
                <c:pt idx="200">
                  <c:v>89.95951811164997</c:v>
                </c:pt>
                <c:pt idx="201">
                  <c:v>88.942763816716194</c:v>
                </c:pt>
                <c:pt idx="202">
                  <c:v>87.9379869840879</c:v>
                </c:pt>
                <c:pt idx="203">
                  <c:v>86.944965327035135</c:v>
                </c:pt>
                <c:pt idx="204">
                  <c:v>85.96348237970092</c:v>
                </c:pt>
                <c:pt idx="205">
                  <c:v>84.99332729432308</c:v>
                </c:pt>
                <c:pt idx="206">
                  <c:v>84.034294647486789</c:v>
                </c:pt>
                <c:pt idx="207">
                  <c:v>83.086184254911046</c:v>
                </c:pt>
                <c:pt idx="208">
                  <c:v>82.148800994304921</c:v>
                </c:pt>
                <c:pt idx="209">
                  <c:v>81.221954635858864</c:v>
                </c:pt>
                <c:pt idx="210">
                  <c:v>80.30545967996585</c:v>
                </c:pt>
                <c:pt idx="211">
                  <c:v>79.399135201791125</c:v>
                </c:pt>
                <c:pt idx="212">
                  <c:v>78.502804702334743</c:v>
                </c:pt>
                <c:pt idx="213">
                  <c:v>77.61629596565264</c:v>
                </c:pt>
                <c:pt idx="214">
                  <c:v>76.739440921922196</c:v>
                </c:pt>
                <c:pt idx="215">
                  <c:v>75.872075516058501</c:v>
                </c:pt>
                <c:pt idx="216">
                  <c:v>75.01403958160391</c:v>
                </c:pt>
                <c:pt idx="217">
                  <c:v>74.165176719631006</c:v>
                </c:pt>
                <c:pt idx="218">
                  <c:v>73.325334182414096</c:v>
                </c:pt>
                <c:pt idx="219">
                  <c:v>72.494362761638641</c:v>
                </c:pt>
                <c:pt idx="220">
                  <c:v>71.672116680930998</c:v>
                </c:pt>
                <c:pt idx="221">
                  <c:v>70.85845349250468</c:v>
                </c:pt>
                <c:pt idx="222">
                  <c:v>70.053233977728567</c:v>
                </c:pt>
                <c:pt idx="223">
                  <c:v>69.256322051436044</c:v>
                </c:pt>
                <c:pt idx="224">
                  <c:v>68.467584669801752</c:v>
                </c:pt>
                <c:pt idx="225">
                  <c:v>67.686891741624095</c:v>
                </c:pt>
                <c:pt idx="226">
                  <c:v>66.914116042858709</c:v>
                </c:pt>
                <c:pt idx="227">
                  <c:v>66.149133134258435</c:v>
                </c:pt>
                <c:pt idx="228">
                  <c:v>65.391821281980469</c:v>
                </c:pt>
                <c:pt idx="229">
                  <c:v>64.642061381031965</c:v>
                </c:pt>
                <c:pt idx="230">
                  <c:v>63.899736881428687</c:v>
                </c:pt>
                <c:pt idx="231">
                  <c:v>63.164733716950828</c:v>
                </c:pt>
                <c:pt idx="232">
                  <c:v>62.436940236383798</c:v>
                </c:pt>
                <c:pt idx="233">
                  <c:v>61.716247137139177</c:v>
                </c:pt>
                <c:pt idx="234">
                  <c:v>61.002547401155759</c:v>
                </c:pt>
                <c:pt idx="235">
                  <c:v>60.295736232980921</c:v>
                </c:pt>
                <c:pt idx="236">
                  <c:v>59.595710999957234</c:v>
                </c:pt>
                <c:pt idx="237">
                  <c:v>58.902371174398809</c:v>
                </c:pt>
                <c:pt idx="238">
                  <c:v>58.21561827771535</c:v>
                </c:pt>
                <c:pt idx="239">
                  <c:v>57.535355826363208</c:v>
                </c:pt>
                <c:pt idx="240">
                  <c:v>56.861489279588348</c:v>
                </c:pt>
                <c:pt idx="241">
                  <c:v>56.193925988862262</c:v>
                </c:pt>
                <c:pt idx="242">
                  <c:v>55.532575148957925</c:v>
                </c:pt>
                <c:pt idx="243">
                  <c:v>54.877347750597778</c:v>
                </c:pt>
                <c:pt idx="244">
                  <c:v>54.228156534612431</c:v>
                </c:pt>
                <c:pt idx="245">
                  <c:v>53.584915947552588</c:v>
                </c:pt>
                <c:pt idx="246">
                  <c:v>52.947542098697653</c:v>
                </c:pt>
                <c:pt idx="247">
                  <c:v>52.315952718408937</c:v>
                </c:pt>
                <c:pt idx="248">
                  <c:v>51.690067117775683</c:v>
                </c:pt>
                <c:pt idx="249">
                  <c:v>51.069806149506149</c:v>
                </c:pt>
                <c:pt idx="250">
                  <c:v>50.455092170017245</c:v>
                </c:pt>
                <c:pt idx="251">
                  <c:v>49.8458490026783</c:v>
                </c:pt>
                <c:pt idx="252">
                  <c:v>49.242001902166614</c:v>
                </c:pt>
                <c:pt idx="253">
                  <c:v>48.643477519894688</c:v>
                </c:pt>
                <c:pt idx="254">
                  <c:v>48.050203870469566</c:v>
                </c:pt>
                <c:pt idx="255">
                  <c:v>47.462110299148186</c:v>
                </c:pt>
                <c:pt idx="256">
                  <c:v>46.879127450252092</c:v>
                </c:pt>
                <c:pt idx="257">
                  <c:v>46.301187236508447</c:v>
                </c:pt>
                <c:pt idx="258">
                  <c:v>45.728222809284006</c:v>
                </c:pt>
                <c:pt idx="259">
                  <c:v>45.160168529681329</c:v>
                </c:pt>
                <c:pt idx="260">
                  <c:v>44.596959940466604</c:v>
                </c:pt>
                <c:pt idx="261">
                  <c:v>44.038533738801078</c:v>
                </c:pt>
                <c:pt idx="262">
                  <c:v>43.484827749747971</c:v>
                </c:pt>
                <c:pt idx="263">
                  <c:v>42.935780900528492</c:v>
                </c:pt>
                <c:pt idx="264">
                  <c:v>42.391333195501794</c:v>
                </c:pt>
                <c:pt idx="265">
                  <c:v>41.851425691844121</c:v>
                </c:pt>
                <c:pt idx="266">
                  <c:v>41.316000475904076</c:v>
                </c:pt>
                <c:pt idx="267">
                  <c:v>40.785000640211152</c:v>
                </c:pt>
                <c:pt idx="268">
                  <c:v>40.258370261116269</c:v>
                </c:pt>
                <c:pt idx="269">
                  <c:v>39.73605437704304</c:v>
                </c:pt>
                <c:pt idx="270">
                  <c:v>39.217998967330473</c:v>
                </c:pt>
                <c:pt idx="271">
                  <c:v>38.704150931647057</c:v>
                </c:pt>
                <c:pt idx="272">
                  <c:v>38.194458069958557</c:v>
                </c:pt>
                <c:pt idx="273">
                  <c:v>37.688869063031063</c:v>
                </c:pt>
                <c:pt idx="274">
                  <c:v>37.18733345345273</c:v>
                </c:pt>
                <c:pt idx="275">
                  <c:v>36.689801627157181</c:v>
                </c:pt>
                <c:pt idx="276">
                  <c:v>36.196224795433395</c:v>
                </c:pt>
                <c:pt idx="277">
                  <c:v>35.706554977405979</c:v>
                </c:pt>
                <c:pt idx="278">
                  <c:v>35.220744982972022</c:v>
                </c:pt>
                <c:pt idx="279">
                  <c:v>34.738748396179354</c:v>
                </c:pt>
                <c:pt idx="280">
                  <c:v>34.260519559033703</c:v>
                </c:pt>
                <c:pt idx="281">
                  <c:v>33.786013555720835</c:v>
                </c:pt>
                <c:pt idx="282">
                  <c:v>33.315186197228783</c:v>
                </c:pt>
                <c:pt idx="283">
                  <c:v>32.847994006367379</c:v>
                </c:pt>
                <c:pt idx="284">
                  <c:v>32.384394203154379</c:v>
                </c:pt>
                <c:pt idx="285">
                  <c:v>31.924344690582714</c:v>
                </c:pt>
                <c:pt idx="286">
                  <c:v>31.467804040729529</c:v>
                </c:pt>
                <c:pt idx="287">
                  <c:v>31.014731481222622</c:v>
                </c:pt>
                <c:pt idx="288">
                  <c:v>30.565086882034741</c:v>
                </c:pt>
                <c:pt idx="289">
                  <c:v>30.118830742605763</c:v>
                </c:pt>
                <c:pt idx="290">
                  <c:v>29.675924179280383</c:v>
                </c:pt>
                <c:pt idx="291">
                  <c:v>29.236328913052159</c:v>
                </c:pt>
                <c:pt idx="292">
                  <c:v>28.800007257605436</c:v>
                </c:pt>
                <c:pt idx="293">
                  <c:v>28.366922107646044</c:v>
                </c:pt>
                <c:pt idx="294">
                  <c:v>27.93703692751291</c:v>
                </c:pt>
                <c:pt idx="295">
                  <c:v>27.510315740062332</c:v>
                </c:pt>
                <c:pt idx="296">
                  <c:v>27.086723115817229</c:v>
                </c:pt>
                <c:pt idx="297">
                  <c:v>26.666224162373741</c:v>
                </c:pt>
                <c:pt idx="298">
                  <c:v>26.248784514058151</c:v>
                </c:pt>
                <c:pt idx="299">
                  <c:v>25.834370321826771</c:v>
                </c:pt>
                <c:pt idx="300">
                  <c:v>25.422948243402434</c:v>
                </c:pt>
                <c:pt idx="301">
                  <c:v>25.014485433640655</c:v>
                </c:pt>
                <c:pt idx="302">
                  <c:v>24.608949535119223</c:v>
                </c:pt>
                <c:pt idx="303">
                  <c:v>24.206308668945123</c:v>
                </c:pt>
                <c:pt idx="304">
                  <c:v>23.806531425772864</c:v>
                </c:pt>
                <c:pt idx="305">
                  <c:v>23.409586857028227</c:v>
                </c:pt>
                <c:pt idx="306">
                  <c:v>23.015444466332202</c:v>
                </c:pt>
                <c:pt idx="307">
                  <c:v>22.624074201119306</c:v>
                </c:pt>
                <c:pt idx="308">
                  <c:v>22.235446444445422</c:v>
                </c:pt>
                <c:pt idx="309">
                  <c:v>21.849532006979828</c:v>
                </c:pt>
                <c:pt idx="310">
                  <c:v>21.466302119176575</c:v>
                </c:pt>
                <c:pt idx="311">
                  <c:v>21.085728423620541</c:v>
                </c:pt>
                <c:pt idx="312">
                  <c:v>20.707782967543398</c:v>
                </c:pt>
                <c:pt idx="313">
                  <c:v>20.332438195505222</c:v>
                </c:pt>
                <c:pt idx="314">
                  <c:v>19.959666942236954</c:v>
                </c:pt>
                <c:pt idx="315">
                  <c:v>19.589442425640353</c:v>
                </c:pt>
                <c:pt idx="316">
                  <c:v>19.221738239940276</c:v>
                </c:pt>
                <c:pt idx="317">
                  <c:v>18.856528348986327</c:v>
                </c:pt>
                <c:pt idx="318">
                  <c:v>18.49378707969943</c:v>
                </c:pt>
                <c:pt idx="319">
                  <c:v>18.133489115659767</c:v>
                </c:pt>
                <c:pt idx="320">
                  <c:v>17.775609490832512</c:v>
                </c:pt>
                <c:pt idx="321">
                  <c:v>17.420123583427905</c:v>
                </c:pt>
                <c:pt idx="322">
                  <c:v>17.067007109892046</c:v>
                </c:pt>
                <c:pt idx="323">
                  <c:v>16.716236119025456</c:v>
                </c:pt>
                <c:pt idx="324">
                  <c:v>16.367786986225784</c:v>
                </c:pt>
                <c:pt idx="325">
                  <c:v>16.021636407851918</c:v>
                </c:pt>
                <c:pt idx="326">
                  <c:v>15.677761395706261</c:v>
                </c:pt>
                <c:pt idx="327">
                  <c:v>15.336139271632353</c:v>
                </c:pt>
                <c:pt idx="328">
                  <c:v>14.99674766222493</c:v>
                </c:pt>
                <c:pt idx="329">
                  <c:v>14.659564493649558</c:v>
                </c:pt>
                <c:pt idx="330">
                  <c:v>14.324567986569798</c:v>
                </c:pt>
                <c:pt idx="331">
                  <c:v>13.991736651176952</c:v>
                </c:pt>
                <c:pt idx="332">
                  <c:v>13.661049282324973</c:v>
                </c:pt>
                <c:pt idx="333">
                  <c:v>13.332484954761528</c:v>
                </c:pt>
                <c:pt idx="334">
                  <c:v>13.006023018457535</c:v>
                </c:pt>
                <c:pt idx="335">
                  <c:v>12.681643094031287</c:v>
                </c:pt>
                <c:pt idx="336">
                  <c:v>12.35932506826463</c:v>
                </c:pt>
                <c:pt idx="337">
                  <c:v>12.039049089709605</c:v>
                </c:pt>
                <c:pt idx="338">
                  <c:v>11.720795564382954</c:v>
                </c:pt>
                <c:pt idx="339">
                  <c:v>11.404545151546687</c:v>
                </c:pt>
                <c:pt idx="340">
                  <c:v>11.090278759572458</c:v>
                </c:pt>
                <c:pt idx="341">
                  <c:v>10.777977541888106</c:v>
                </c:pt>
                <c:pt idx="342">
                  <c:v>10.46762289300395</c:v>
                </c:pt>
                <c:pt idx="343">
                  <c:v>10.15919644461759</c:v>
                </c:pt>
                <c:pt idx="344">
                  <c:v>9.8526800617947234</c:v>
                </c:pt>
                <c:pt idx="345">
                  <c:v>9.548055839224892</c:v>
                </c:pt>
                <c:pt idx="346">
                  <c:v>9.2453060975497969</c:v>
                </c:pt>
                <c:pt idx="347">
                  <c:v>8.9444133797631249</c:v>
                </c:pt>
                <c:pt idx="348">
                  <c:v>8.6453604476795984</c:v>
                </c:pt>
                <c:pt idx="349">
                  <c:v>8.3481302784723717</c:v>
                </c:pt>
                <c:pt idx="350">
                  <c:v>8.0527060612765879</c:v>
                </c:pt>
                <c:pt idx="351">
                  <c:v>7.7590711938580421</c:v>
                </c:pt>
                <c:pt idx="352">
                  <c:v>7.46720927934523</c:v>
                </c:pt>
                <c:pt idx="353">
                  <c:v>7.1771041230235113</c:v>
                </c:pt>
                <c:pt idx="354">
                  <c:v>6.8887397291898624</c:v>
                </c:pt>
                <c:pt idx="355">
                  <c:v>6.6021002980670458</c:v>
                </c:pt>
                <c:pt idx="356">
                  <c:v>6.3171702227755739</c:v>
                </c:pt>
                <c:pt idx="357">
                  <c:v>6.033934086362696</c:v>
                </c:pt>
                <c:pt idx="358">
                  <c:v>5.7523766588864271</c:v>
                </c:pt>
                <c:pt idx="359">
                  <c:v>5.472482894554167</c:v>
                </c:pt>
                <c:pt idx="360">
                  <c:v>5.1942379289142178</c:v>
                </c:pt>
                <c:pt idx="361">
                  <c:v>4.9176270760991176</c:v>
                </c:pt>
                <c:pt idx="362">
                  <c:v>4.6426358261199221</c:v>
                </c:pt>
                <c:pt idx="363">
                  <c:v>4.3692498422098573</c:v>
                </c:pt>
                <c:pt idx="364">
                  <c:v>4.0974549582169564</c:v>
                </c:pt>
                <c:pt idx="365">
                  <c:v>3.827237176043738</c:v>
                </c:pt>
                <c:pt idx="366">
                  <c:v>3.558582663133913</c:v>
                </c:pt>
                <c:pt idx="367">
                  <c:v>3.2914777500041619</c:v>
                </c:pt>
                <c:pt idx="368">
                  <c:v>3.0259089278207574</c:v>
                </c:pt>
                <c:pt idx="369">
                  <c:v>2.7618628460196986</c:v>
                </c:pt>
                <c:pt idx="370">
                  <c:v>2.4993263099694678</c:v>
                </c:pt>
                <c:pt idx="371">
                  <c:v>2.2382862786756026</c:v>
                </c:pt>
                <c:pt idx="372">
                  <c:v>1.9787298625263043</c:v>
                </c:pt>
                <c:pt idx="373">
                  <c:v>1.7206443210777227</c:v>
                </c:pt>
                <c:pt idx="374">
                  <c:v>1.4640170608789327</c:v>
                </c:pt>
                <c:pt idx="375">
                  <c:v>1.208835633334882</c:v>
                </c:pt>
                <c:pt idx="376">
                  <c:v>0.95508773260711044</c:v>
                </c:pt>
                <c:pt idx="377">
                  <c:v>0.70276119355162148</c:v>
                </c:pt>
                <c:pt idx="378">
                  <c:v>0.45184398969126649</c:v>
                </c:pt>
                <c:pt idx="379">
                  <c:v>0.20232423122631563</c:v>
                </c:pt>
                <c:pt idx="380">
                  <c:v>-4.5809836923300609E-2</c:v>
                </c:pt>
                <c:pt idx="381">
                  <c:v>-0.29256983704016581</c:v>
                </c:pt>
                <c:pt idx="382">
                  <c:v>-0.53796726049907517</c:v>
                </c:pt>
                <c:pt idx="383">
                  <c:v>-0.78201346962383167</c:v>
                </c:pt>
                <c:pt idx="384">
                  <c:v>-1.0247196995123875</c:v>
                </c:pt>
                <c:pt idx="385">
                  <c:v>-1.2660970598307968</c:v>
                </c:pt>
                <c:pt idx="386">
                  <c:v>-1.5061565365763934</c:v>
                </c:pt>
                <c:pt idx="387">
                  <c:v>-1.7449089938112563</c:v>
                </c:pt>
                <c:pt idx="388">
                  <c:v>-1.982365175365999</c:v>
                </c:pt>
                <c:pt idx="389">
                  <c:v>-2.2185357065151114</c:v>
                </c:pt>
                <c:pt idx="390">
                  <c:v>-2.453431095623726</c:v>
                </c:pt>
                <c:pt idx="391">
                  <c:v>-2.6870617357670401</c:v>
                </c:pt>
                <c:pt idx="392">
                  <c:v>-2.9194379063224152</c:v>
                </c:pt>
                <c:pt idx="393">
                  <c:v>-3.1505697745350285</c:v>
                </c:pt>
                <c:pt idx="394">
                  <c:v>-3.380467397057326</c:v>
                </c:pt>
                <c:pt idx="395">
                  <c:v>-3.6091407214631537</c:v>
                </c:pt>
                <c:pt idx="396">
                  <c:v>-3.8365995877365351</c:v>
                </c:pt>
                <c:pt idx="397">
                  <c:v>-4.0628537297362151</c:v>
                </c:pt>
                <c:pt idx="398">
                  <c:v>-4.287912776635781</c:v>
                </c:pt>
                <c:pt idx="399">
                  <c:v>-4.5117862543405236</c:v>
                </c:pt>
                <c:pt idx="400">
                  <c:v>-4.7344835868808106</c:v>
                </c:pt>
                <c:pt idx="401">
                  <c:v>-4.9560140977829414</c:v>
                </c:pt>
                <c:pt idx="402">
                  <c:v>-5.1763870114176322</c:v>
                </c:pt>
                <c:pt idx="403">
                  <c:v>-5.3956114543266871</c:v>
                </c:pt>
                <c:pt idx="404">
                  <c:v>-5.6136964565281584</c:v>
                </c:pt>
                <c:pt idx="405">
                  <c:v>-5.8306509528005863</c:v>
                </c:pt>
                <c:pt idx="406">
                  <c:v>-6.0464837839464325</c:v>
                </c:pt>
                <c:pt idx="407">
                  <c:v>-6.2612036980354775</c:v>
                </c:pt>
                <c:pt idx="408">
                  <c:v>-6.4748193516281454</c:v>
                </c:pt>
                <c:pt idx="409">
                  <c:v>-6.6873393109794872</c:v>
                </c:pt>
                <c:pt idx="410">
                  <c:v>-6.8987720532239596</c:v>
                </c:pt>
                <c:pt idx="411">
                  <c:v>-7.1091259675414147</c:v>
                </c:pt>
                <c:pt idx="412">
                  <c:v>-7.3184093563047643</c:v>
                </c:pt>
                <c:pt idx="413">
                  <c:v>-7.5266304362094685</c:v>
                </c:pt>
                <c:pt idx="414">
                  <c:v>-7.7337973393852382</c:v>
                </c:pt>
                <c:pt idx="415">
                  <c:v>-7.9399181144905739</c:v>
                </c:pt>
                <c:pt idx="416">
                  <c:v>-8.1450007277898102</c:v>
                </c:pt>
                <c:pt idx="417">
                  <c:v>-8.3490530642137557</c:v>
                </c:pt>
                <c:pt idx="418">
                  <c:v>-8.5520829284035234</c:v>
                </c:pt>
                <c:pt idx="419">
                  <c:v>-8.7540980457385409</c:v>
                </c:pt>
                <c:pt idx="420">
                  <c:v>-8.9551060633483317</c:v>
                </c:pt>
                <c:pt idx="421">
                  <c:v>-9.1551145511088876</c:v>
                </c:pt>
                <c:pt idx="422">
                  <c:v>-9.3541310026237543</c:v>
                </c:pt>
                <c:pt idx="423">
                  <c:v>-9.5521628361899182</c:v>
                </c:pt>
                <c:pt idx="424">
                  <c:v>-9.7492173957489516</c:v>
                </c:pt>
                <c:pt idx="425">
                  <c:v>-9.9453019518244155</c:v>
                </c:pt>
                <c:pt idx="426">
                  <c:v>-10.140423702443238</c:v>
                </c:pt>
                <c:pt idx="427">
                  <c:v>-10.33458977404492</c:v>
                </c:pt>
                <c:pt idx="428">
                  <c:v>-10.52780722237617</c:v>
                </c:pt>
                <c:pt idx="429">
                  <c:v>-10.720083033372111</c:v>
                </c:pt>
                <c:pt idx="430">
                  <c:v>-10.911424124024329</c:v>
                </c:pt>
                <c:pt idx="431">
                  <c:v>-11.101837343235729</c:v>
                </c:pt>
                <c:pt idx="432">
                  <c:v>-11.291329472662923</c:v>
                </c:pt>
                <c:pt idx="433">
                  <c:v>-11.4799072275457</c:v>
                </c:pt>
                <c:pt idx="434">
                  <c:v>-11.667577257524348</c:v>
                </c:pt>
                <c:pt idx="435">
                  <c:v>-11.854346147444799</c:v>
                </c:pt>
                <c:pt idx="436">
                  <c:v>-12.040220418151785</c:v>
                </c:pt>
                <c:pt idx="437">
                  <c:v>-12.225206527270435</c:v>
                </c:pt>
                <c:pt idx="438">
                  <c:v>-12.409310869976238</c:v>
                </c:pt>
                <c:pt idx="439">
                  <c:v>-12.592539779753688</c:v>
                </c:pt>
                <c:pt idx="440">
                  <c:v>-12.77489952914382</c:v>
                </c:pt>
                <c:pt idx="441">
                  <c:v>-12.956396330480956</c:v>
                </c:pt>
                <c:pt idx="442">
                  <c:v>-13.137036336618518</c:v>
                </c:pt>
                <c:pt idx="443">
                  <c:v>-13.316825641644389</c:v>
                </c:pt>
                <c:pt idx="444">
                  <c:v>-13.495770281585854</c:v>
                </c:pt>
                <c:pt idx="445">
                  <c:v>-13.673876235104414</c:v>
                </c:pt>
                <c:pt idx="446">
                  <c:v>-13.851149424180512</c:v>
                </c:pt>
                <c:pt idx="447">
                  <c:v>-14.027595714788395</c:v>
                </c:pt>
                <c:pt idx="448">
                  <c:v>-14.203220917561302</c:v>
                </c:pt>
                <c:pt idx="449">
                  <c:v>-14.378030788447173</c:v>
                </c:pt>
                <c:pt idx="450">
                  <c:v>-14.55203102935495</c:v>
                </c:pt>
                <c:pt idx="451">
                  <c:v>-14.725227288791615</c:v>
                </c:pt>
                <c:pt idx="452">
                  <c:v>-14.897625162490229</c:v>
                </c:pt>
                <c:pt idx="453">
                  <c:v>-15.069230194029164</c:v>
                </c:pt>
                <c:pt idx="454">
                  <c:v>-15.240047875442347</c:v>
                </c:pt>
                <c:pt idx="455">
                  <c:v>-15.410083647821081</c:v>
                </c:pt>
                <c:pt idx="456">
                  <c:v>-15.579342901907335</c:v>
                </c:pt>
                <c:pt idx="457">
                  <c:v>-15.747830978678685</c:v>
                </c:pt>
                <c:pt idx="458">
                  <c:v>-15.915553169925113</c:v>
                </c:pt>
                <c:pt idx="459">
                  <c:v>-16.082514718817738</c:v>
                </c:pt>
                <c:pt idx="460">
                  <c:v>-16.248720820469487</c:v>
                </c:pt>
                <c:pt idx="461">
                  <c:v>-16.414176622488188</c:v>
                </c:pt>
                <c:pt idx="462">
                  <c:v>-16.578887225521907</c:v>
                </c:pt>
                <c:pt idx="463">
                  <c:v>-16.742857683796601</c:v>
                </c:pt>
                <c:pt idx="464">
                  <c:v>-16.906093005646639</c:v>
                </c:pt>
                <c:pt idx="465">
                  <c:v>-17.06859815403763</c:v>
                </c:pt>
                <c:pt idx="466">
                  <c:v>-17.230378047082517</c:v>
                </c:pt>
                <c:pt idx="467">
                  <c:v>-17.391437558550205</c:v>
                </c:pt>
                <c:pt idx="468">
                  <c:v>-17.551781518367491</c:v>
                </c:pt>
                <c:pt idx="469">
                  <c:v>-17.711414713113992</c:v>
                </c:pt>
                <c:pt idx="470">
                  <c:v>-17.87034188651047</c:v>
                </c:pt>
                <c:pt idx="471">
                  <c:v>-18.028567739900257</c:v>
                </c:pt>
                <c:pt idx="472">
                  <c:v>-18.18609693272505</c:v>
                </c:pt>
                <c:pt idx="473">
                  <c:v>-18.342934082992574</c:v>
                </c:pt>
                <c:pt idx="474">
                  <c:v>-18.49908376773967</c:v>
                </c:pt>
                <c:pt idx="475">
                  <c:v>-18.654550523488229</c:v>
                </c:pt>
                <c:pt idx="476">
                  <c:v>-18.809338846695304</c:v>
                </c:pt>
                <c:pt idx="477">
                  <c:v>-18.963453194197083</c:v>
                </c:pt>
                <c:pt idx="478">
                  <c:v>-19.116897983646915</c:v>
                </c:pt>
                <c:pt idx="479">
                  <c:v>-19.269677593947716</c:v>
                </c:pt>
                <c:pt idx="480">
                  <c:v>-19.421796365678304</c:v>
                </c:pt>
                <c:pt idx="481">
                  <c:v>-19.573258601514379</c:v>
                </c:pt>
                <c:pt idx="482">
                  <c:v>-19.724068566643773</c:v>
                </c:pt>
                <c:pt idx="483">
                  <c:v>-19.87423048917616</c:v>
                </c:pt>
                <c:pt idx="484">
                  <c:v>-20.023748560547613</c:v>
                </c:pt>
                <c:pt idx="485">
                  <c:v>-20.172626935919574</c:v>
                </c:pt>
                <c:pt idx="486">
                  <c:v>-20.320869734572838</c:v>
                </c:pt>
                <c:pt idx="487">
                  <c:v>-20.468481040296062</c:v>
                </c:pt>
                <c:pt idx="488">
                  <c:v>-20.615464901769673</c:v>
                </c:pt>
                <c:pt idx="489">
                  <c:v>-20.761825332944234</c:v>
                </c:pt>
                <c:pt idx="490">
                  <c:v>-20.907566313414417</c:v>
                </c:pt>
                <c:pt idx="491">
                  <c:v>-21.052691788787673</c:v>
                </c:pt>
                <c:pt idx="492">
                  <c:v>-21.197205671048518</c:v>
                </c:pt>
                <c:pt idx="493">
                  <c:v>-21.341111838917787</c:v>
                </c:pt>
                <c:pt idx="494">
                  <c:v>-21.484414138207558</c:v>
                </c:pt>
                <c:pt idx="495">
                  <c:v>-21.62711638217127</c:v>
                </c:pt>
                <c:pt idx="496">
                  <c:v>-21.769222351849571</c:v>
                </c:pt>
                <c:pt idx="497">
                  <c:v>-21.910735796411508</c:v>
                </c:pt>
                <c:pt idx="498">
                  <c:v>-22.051660433491605</c:v>
                </c:pt>
                <c:pt idx="499">
                  <c:v>-22.191999949522469</c:v>
                </c:pt>
                <c:pt idx="500">
                  <c:v>-22.331758000063257</c:v>
                </c:pt>
                <c:pt idx="501">
                  <c:v>-22.470938210123954</c:v>
                </c:pt>
                <c:pt idx="502">
                  <c:v>-22.609544174485578</c:v>
                </c:pt>
                <c:pt idx="503">
                  <c:v>-22.747579458016268</c:v>
                </c:pt>
                <c:pt idx="504">
                  <c:v>-22.885047595983512</c:v>
                </c:pt>
                <c:pt idx="505">
                  <c:v>-23.021952094362334</c:v>
                </c:pt>
                <c:pt idx="506">
                  <c:v>-23.158296430139679</c:v>
                </c:pt>
                <c:pt idx="507">
                  <c:v>-23.294084051615005</c:v>
                </c:pt>
                <c:pt idx="508">
                  <c:v>-23.429318378697026</c:v>
                </c:pt>
                <c:pt idx="509">
                  <c:v>-23.564002803196935</c:v>
                </c:pt>
                <c:pt idx="510">
                  <c:v>-23.698140689117778</c:v>
                </c:pt>
                <c:pt idx="511">
                  <c:v>-23.8317353729404</c:v>
                </c:pt>
                <c:pt idx="512">
                  <c:v>-23.964790163905725</c:v>
                </c:pt>
                <c:pt idx="513">
                  <c:v>-24.097308344293683</c:v>
                </c:pt>
                <c:pt idx="514">
                  <c:v>-24.229293169698597</c:v>
                </c:pt>
                <c:pt idx="515">
                  <c:v>-24.360747869301214</c:v>
                </c:pt>
                <c:pt idx="516">
                  <c:v>-24.491675646137359</c:v>
                </c:pt>
                <c:pt idx="517">
                  <c:v>-24.622079677363327</c:v>
                </c:pt>
                <c:pt idx="518">
                  <c:v>-24.751963114518453</c:v>
                </c:pt>
                <c:pt idx="519">
                  <c:v>-24.881329083783321</c:v>
                </c:pt>
                <c:pt idx="520">
                  <c:v>-25.010180686236151</c:v>
                </c:pt>
                <c:pt idx="521">
                  <c:v>-25.138520998105257</c:v>
                </c:pt>
                <c:pt idx="522">
                  <c:v>-25.266353071018877</c:v>
                </c:pt>
                <c:pt idx="523">
                  <c:v>-25.393679932251601</c:v>
                </c:pt>
                <c:pt idx="524">
                  <c:v>-25.520504584968197</c:v>
                </c:pt>
                <c:pt idx="525">
                  <c:v>-25.646830008464153</c:v>
                </c:pt>
                <c:pt idx="526">
                  <c:v>-25.772659158403645</c:v>
                </c:pt>
                <c:pt idx="527">
                  <c:v>-25.897994967054458</c:v>
                </c:pt>
                <c:pt idx="528">
                  <c:v>-26.022840343520119</c:v>
                </c:pt>
                <c:pt idx="529">
                  <c:v>-26.147198173969322</c:v>
                </c:pt>
                <c:pt idx="530">
                  <c:v>-26.271071321862554</c:v>
                </c:pt>
                <c:pt idx="531">
                  <c:v>-26.394462628176122</c:v>
                </c:pt>
                <c:pt idx="532">
                  <c:v>-26.517374911623289</c:v>
                </c:pt>
                <c:pt idx="533">
                  <c:v>-26.639810968873171</c:v>
                </c:pt>
                <c:pt idx="534">
                  <c:v>-26.761773574766671</c:v>
                </c:pt>
                <c:pt idx="535">
                  <c:v>-26.883265482530078</c:v>
                </c:pt>
                <c:pt idx="536">
                  <c:v>-27.004289423986073</c:v>
                </c:pt>
                <c:pt idx="537">
                  <c:v>-27.124848109762357</c:v>
                </c:pt>
                <c:pt idx="538">
                  <c:v>-27.244944229497612</c:v>
                </c:pt>
                <c:pt idx="539">
                  <c:v>-27.364580452045406</c:v>
                </c:pt>
                <c:pt idx="540">
                  <c:v>-27.483759425675235</c:v>
                </c:pt>
                <c:pt idx="541">
                  <c:v>-27.602483778271793</c:v>
                </c:pt>
                <c:pt idx="542">
                  <c:v>-27.720756117531351</c:v>
                </c:pt>
                <c:pt idx="543">
                  <c:v>-27.83857903115635</c:v>
                </c:pt>
                <c:pt idx="544">
                  <c:v>-27.955955087047371</c:v>
                </c:pt>
                <c:pt idx="545">
                  <c:v>-28.072886833493133</c:v>
                </c:pt>
                <c:pt idx="546">
                  <c:v>-28.189376799358079</c:v>
                </c:pt>
                <c:pt idx="547">
                  <c:v>-28.305427494268109</c:v>
                </c:pt>
                <c:pt idx="548">
                  <c:v>-28.421041408793819</c:v>
                </c:pt>
                <c:pt idx="549">
                  <c:v>-28.53622101463192</c:v>
                </c:pt>
                <c:pt idx="550">
                  <c:v>-28.650968764784363</c:v>
                </c:pt>
                <c:pt idx="551">
                  <c:v>-28.765287093735704</c:v>
                </c:pt>
                <c:pt idx="552">
                  <c:v>-28.879178417628054</c:v>
                </c:pt>
                <c:pt idx="553">
                  <c:v>-28.992645134434461</c:v>
                </c:pt>
                <c:pt idx="554">
                  <c:v>-29.105689624129951</c:v>
                </c:pt>
                <c:pt idx="555">
                  <c:v>-29.218314248860867</c:v>
                </c:pt>
                <c:pt idx="556">
                  <c:v>-29.330521353112221</c:v>
                </c:pt>
                <c:pt idx="557">
                  <c:v>-29.442313263873185</c:v>
                </c:pt>
                <c:pt idx="558">
                  <c:v>-29.553692290800583</c:v>
                </c:pt>
                <c:pt idx="559">
                  <c:v>-29.664660726380742</c:v>
                </c:pt>
                <c:pt idx="560">
                  <c:v>-29.775220846089411</c:v>
                </c:pt>
                <c:pt idx="561">
                  <c:v>-29.885374908549885</c:v>
                </c:pt>
                <c:pt idx="562">
                  <c:v>-29.995125155689401</c:v>
                </c:pt>
                <c:pt idx="563">
                  <c:v>-30.104473812893772</c:v>
                </c:pt>
                <c:pt idx="564">
                  <c:v>-30.213423089160205</c:v>
                </c:pt>
                <c:pt idx="565">
                  <c:v>-30.321975177248898</c:v>
                </c:pt>
                <c:pt idx="566">
                  <c:v>-30.43013225383195</c:v>
                </c:pt>
                <c:pt idx="567">
                  <c:v>-30.537896479641738</c:v>
                </c:pt>
                <c:pt idx="568">
                  <c:v>-30.645269999616872</c:v>
                </c:pt>
                <c:pt idx="569">
                  <c:v>-30.752254943047028</c:v>
                </c:pt>
                <c:pt idx="570">
                  <c:v>-30.858853423715857</c:v>
                </c:pt>
                <c:pt idx="571">
                  <c:v>-30.965067540042497</c:v>
                </c:pt>
                <c:pt idx="572">
                  <c:v>-31.070899375221408</c:v>
                </c:pt>
                <c:pt idx="573">
                  <c:v>-31.176350997360885</c:v>
                </c:pt>
                <c:pt idx="574">
                  <c:v>-31.281424459619796</c:v>
                </c:pt>
                <c:pt idx="575">
                  <c:v>-31.386121800343016</c:v>
                </c:pt>
                <c:pt idx="576">
                  <c:v>-31.490445043195308</c:v>
                </c:pt>
                <c:pt idx="577">
                  <c:v>-31.594396197293779</c:v>
                </c:pt>
                <c:pt idx="578">
                  <c:v>-31.697977257338849</c:v>
                </c:pt>
                <c:pt idx="579">
                  <c:v>-31.801190203743896</c:v>
                </c:pt>
                <c:pt idx="580">
                  <c:v>-31.904037002763371</c:v>
                </c:pt>
                <c:pt idx="581">
                  <c:v>-32.006519606619655</c:v>
                </c:pt>
                <c:pt idx="582">
                  <c:v>-32.108639953628504</c:v>
                </c:pt>
                <c:pt idx="583">
                  <c:v>-32.21039996832301</c:v>
                </c:pt>
                <c:pt idx="584">
                  <c:v>-32.311801561576601</c:v>
                </c:pt>
                <c:pt idx="585">
                  <c:v>-32.412846630724211</c:v>
                </c:pt>
                <c:pt idx="586">
                  <c:v>-32.513537059682605</c:v>
                </c:pt>
                <c:pt idx="587">
                  <c:v>-32.613874719069202</c:v>
                </c:pt>
                <c:pt idx="588">
                  <c:v>-32.713861466319635</c:v>
                </c:pt>
                <c:pt idx="589">
                  <c:v>-32.813499145804066</c:v>
                </c:pt>
                <c:pt idx="590">
                  <c:v>-32.912789588942445</c:v>
                </c:pt>
                <c:pt idx="591">
                  <c:v>-33.0117346143182</c:v>
                </c:pt>
                <c:pt idx="592">
                  <c:v>-33.110336027791121</c:v>
                </c:pt>
                <c:pt idx="593">
                  <c:v>-33.208595622608655</c:v>
                </c:pt>
                <c:pt idx="594">
                  <c:v>-33.306515179516374</c:v>
                </c:pt>
                <c:pt idx="595">
                  <c:v>-33.404096466867138</c:v>
                </c:pt>
                <c:pt idx="596">
                  <c:v>-33.501341240729026</c:v>
                </c:pt>
                <c:pt idx="597">
                  <c:v>-33.59825124499222</c:v>
                </c:pt>
                <c:pt idx="598">
                  <c:v>-33.694828211474878</c:v>
                </c:pt>
                <c:pt idx="599">
                  <c:v>-33.791073860027694</c:v>
                </c:pt>
                <c:pt idx="600">
                  <c:v>-33.886989898637523</c:v>
                </c:pt>
                <c:pt idx="601">
                  <c:v>-33.982578023529776</c:v>
                </c:pt>
                <c:pt idx="602">
                  <c:v>-34.077839919270019</c:v>
                </c:pt>
                <c:pt idx="603">
                  <c:v>-34.172777258864194</c:v>
                </c:pt>
                <c:pt idx="604">
                  <c:v>-34.267391703858017</c:v>
                </c:pt>
                <c:pt idx="605">
                  <c:v>-34.361684904435322</c:v>
                </c:pt>
                <c:pt idx="606">
                  <c:v>-34.455658499515273</c:v>
                </c:pt>
                <c:pt idx="607">
                  <c:v>-34.54931411684872</c:v>
                </c:pt>
                <c:pt idx="608">
                  <c:v>-34.642653373113511</c:v>
                </c:pt>
                <c:pt idx="609">
                  <c:v>-34.7356778740088</c:v>
                </c:pt>
                <c:pt idx="610">
                  <c:v>-34.828389214348363</c:v>
                </c:pt>
                <c:pt idx="611">
                  <c:v>-34.92078897815302</c:v>
                </c:pt>
                <c:pt idx="612">
                  <c:v>-35.012878738742337</c:v>
                </c:pt>
                <c:pt idx="613">
                  <c:v>-35.104660058824756</c:v>
                </c:pt>
                <c:pt idx="614">
                  <c:v>-35.196134490587418</c:v>
                </c:pt>
                <c:pt idx="615">
                  <c:v>-35.287303575784904</c:v>
                </c:pt>
                <c:pt idx="616">
                  <c:v>-35.378168845826934</c:v>
                </c:pt>
                <c:pt idx="617">
                  <c:v>-35.468731821865333</c:v>
                </c:pt>
                <c:pt idx="618">
                  <c:v>-35.558994014880142</c:v>
                </c:pt>
                <c:pt idx="619">
                  <c:v>-35.648956925764573</c:v>
                </c:pt>
                <c:pt idx="620">
                  <c:v>-35.738622045409592</c:v>
                </c:pt>
                <c:pt idx="621">
                  <c:v>-35.827990854787124</c:v>
                </c:pt>
                <c:pt idx="622">
                  <c:v>-35.917064825032924</c:v>
                </c:pt>
                <c:pt idx="623">
                  <c:v>-36.005845417528143</c:v>
                </c:pt>
                <c:pt idx="624">
                  <c:v>-36.094334083980506</c:v>
                </c:pt>
                <c:pt idx="625">
                  <c:v>-36.182532266504381</c:v>
                </c:pt>
                <c:pt idx="626">
                  <c:v>-36.270441397700147</c:v>
                </c:pt>
                <c:pt idx="627">
                  <c:v>-36.358062900732861</c:v>
                </c:pt>
                <c:pt idx="628">
                  <c:v>-36.445398189409993</c:v>
                </c:pt>
                <c:pt idx="629">
                  <c:v>-36.532448668258439</c:v>
                </c:pt>
                <c:pt idx="630">
                  <c:v>-36.619215732600885</c:v>
                </c:pt>
                <c:pt idx="631">
                  <c:v>-36.705700768631317</c:v>
                </c:pt>
                <c:pt idx="632">
                  <c:v>-36.791905153489623</c:v>
                </c:pt>
                <c:pt idx="633">
                  <c:v>-36.877830255335866</c:v>
                </c:pt>
                <c:pt idx="634">
                  <c:v>-36.963477433423506</c:v>
                </c:pt>
                <c:pt idx="635">
                  <c:v>-37.048848038171883</c:v>
                </c:pt>
                <c:pt idx="636">
                  <c:v>-37.133943411238228</c:v>
                </c:pt>
                <c:pt idx="637">
                  <c:v>-37.218764885588847</c:v>
                </c:pt>
                <c:pt idx="638">
                  <c:v>-37.303313785569486</c:v>
                </c:pt>
                <c:pt idx="639">
                  <c:v>-37.387591426975249</c:v>
                </c:pt>
                <c:pt idx="640">
                  <c:v>-37.471599117119638</c:v>
                </c:pt>
                <c:pt idx="641">
                  <c:v>-37.555338154902991</c:v>
                </c:pt>
                <c:pt idx="642">
                  <c:v>-37.638809830880355</c:v>
                </c:pt>
                <c:pt idx="643">
                  <c:v>-37.722015427328508</c:v>
                </c:pt>
                <c:pt idx="644">
                  <c:v>-37.804956218312434</c:v>
                </c:pt>
                <c:pt idx="645">
                  <c:v>-37.887633469751279</c:v>
                </c:pt>
                <c:pt idx="646">
                  <c:v>-37.970048439483385</c:v>
                </c:pt>
                <c:pt idx="647">
                  <c:v>-38.052202377331028</c:v>
                </c:pt>
                <c:pt idx="648">
                  <c:v>-38.134096525164196</c:v>
                </c:pt>
                <c:pt idx="649">
                  <c:v>-38.215732116964077</c:v>
                </c:pt>
                <c:pt idx="650">
                  <c:v>-38.297110378885705</c:v>
                </c:pt>
                <c:pt idx="651">
                  <c:v>-38.378232529320144</c:v>
                </c:pt>
                <c:pt idx="652">
                  <c:v>-38.459099778955959</c:v>
                </c:pt>
                <c:pt idx="653">
                  <c:v>-38.53971333084025</c:v>
                </c:pt>
                <c:pt idx="654">
                  <c:v>-38.620074380439021</c:v>
                </c:pt>
                <c:pt idx="655">
                  <c:v>-38.70018411569685</c:v>
                </c:pt>
                <c:pt idx="656">
                  <c:v>-38.780043717096355</c:v>
                </c:pt>
                <c:pt idx="657">
                  <c:v>-38.859654357716629</c:v>
                </c:pt>
                <c:pt idx="658">
                  <c:v>-38.939017203291442</c:v>
                </c:pt>
                <c:pt idx="659">
                  <c:v>-39.018133412267076</c:v>
                </c:pt>
                <c:pt idx="660">
                  <c:v>-39.097004135858846</c:v>
                </c:pt>
                <c:pt idx="661">
                  <c:v>-39.175630518107972</c:v>
                </c:pt>
                <c:pt idx="662">
                  <c:v>-39.254013695937395</c:v>
                </c:pt>
                <c:pt idx="663">
                  <c:v>-39.332154799207309</c:v>
                </c:pt>
                <c:pt idx="664">
                  <c:v>-39.410054950769947</c:v>
                </c:pt>
                <c:pt idx="665">
                  <c:v>-39.487715266524134</c:v>
                </c:pt>
                <c:pt idx="666">
                  <c:v>-39.565136855469042</c:v>
                </c:pt>
                <c:pt idx="667">
                  <c:v>-39.642320819757686</c:v>
                </c:pt>
                <c:pt idx="668">
                  <c:v>-39.719268254749814</c:v>
                </c:pt>
                <c:pt idx="669">
                  <c:v>-39.79598024906425</c:v>
                </c:pt>
                <c:pt idx="670">
                  <c:v>-39.872457884630897</c:v>
                </c:pt>
                <c:pt idx="671">
                  <c:v>-39.948702236742122</c:v>
                </c:pt>
                <c:pt idx="672">
                  <c:v>-40.024714374103745</c:v>
                </c:pt>
                <c:pt idx="673">
                  <c:v>-40.100495358885524</c:v>
                </c:pt>
                <c:pt idx="674">
                  <c:v>-40.176046246771214</c:v>
                </c:pt>
                <c:pt idx="675">
                  <c:v>-40.251368087008096</c:v>
                </c:pt>
                <c:pt idx="676">
                  <c:v>-40.326461922456126</c:v>
                </c:pt>
                <c:pt idx="677">
                  <c:v>-40.401328789636594</c:v>
                </c:pt>
                <c:pt idx="678">
                  <c:v>-40.475969718780355</c:v>
                </c:pt>
                <c:pt idx="679">
                  <c:v>-40.550385733875537</c:v>
                </c:pt>
                <c:pt idx="680">
                  <c:v>-40.624577852714957</c:v>
                </c:pt>
                <c:pt idx="681">
                  <c:v>-40.698547086943094</c:v>
                </c:pt>
                <c:pt idx="682">
                  <c:v>-40.772294442102371</c:v>
                </c:pt>
                <c:pt idx="683">
                  <c:v>-40.845820917679411</c:v>
                </c:pt>
                <c:pt idx="684">
                  <c:v>-40.919127507150606</c:v>
                </c:pt>
                <c:pt idx="685">
                  <c:v>-40.992215198027353</c:v>
                </c:pt>
                <c:pt idx="686">
                  <c:v>-41.06508497190088</c:v>
                </c:pt>
                <c:pt idx="687">
                  <c:v>-41.137737804486626</c:v>
                </c:pt>
                <c:pt idx="688">
                  <c:v>-41.21017466566834</c:v>
                </c:pt>
                <c:pt idx="689">
                  <c:v>-41.282396519541628</c:v>
                </c:pt>
                <c:pt idx="690">
                  <c:v>-41.354404324457228</c:v>
                </c:pt>
                <c:pt idx="691">
                  <c:v>-41.426199033063789</c:v>
                </c:pt>
                <c:pt idx="692">
                  <c:v>-41.497781592350449</c:v>
                </c:pt>
                <c:pt idx="693">
                  <c:v>-41.569152943688771</c:v>
                </c:pt>
                <c:pt idx="694">
                  <c:v>-41.640314022874541</c:v>
                </c:pt>
                <c:pt idx="695">
                  <c:v>-41.711265760169056</c:v>
                </c:pt>
                <c:pt idx="696">
                  <c:v>-41.782009080340075</c:v>
                </c:pt>
                <c:pt idx="697">
                  <c:v>-41.852544902702512</c:v>
                </c:pt>
                <c:pt idx="698">
                  <c:v>-41.922874141158488</c:v>
                </c:pt>
                <c:pt idx="699">
                  <c:v>-41.992997704237425</c:v>
                </c:pt>
                <c:pt idx="700">
                  <c:v>-42.062916495135404</c:v>
                </c:pt>
                <c:pt idx="701">
                  <c:v>-42.13263141175446</c:v>
                </c:pt>
                <c:pt idx="702">
                  <c:v>-42.202143346741316</c:v>
                </c:pt>
                <c:pt idx="703">
                  <c:v>-42.271453187525942</c:v>
                </c:pt>
                <c:pt idx="704">
                  <c:v>-42.340561816359688</c:v>
                </c:pt>
                <c:pt idx="705">
                  <c:v>-42.409470110353055</c:v>
                </c:pt>
                <c:pt idx="706">
                  <c:v>-42.478178941513356</c:v>
                </c:pt>
                <c:pt idx="707">
                  <c:v>-42.546689176781612</c:v>
                </c:pt>
                <c:pt idx="708">
                  <c:v>-42.615001678069547</c:v>
                </c:pt>
                <c:pt idx="709">
                  <c:v>-42.683117302296004</c:v>
                </c:pt>
                <c:pt idx="710">
                  <c:v>-42.751036901423326</c:v>
                </c:pt>
                <c:pt idx="711">
                  <c:v>-42.818761322492954</c:v>
                </c:pt>
                <c:pt idx="712">
                  <c:v>-42.886291407661226</c:v>
                </c:pt>
                <c:pt idx="713">
                  <c:v>-42.953627994234495</c:v>
                </c:pt>
                <c:pt idx="714">
                  <c:v>-43.020771914704156</c:v>
                </c:pt>
                <c:pt idx="715">
                  <c:v>-43.087723996781257</c:v>
                </c:pt>
                <c:pt idx="716">
                  <c:v>-43.15448506343084</c:v>
                </c:pt>
                <c:pt idx="717">
                  <c:v>-43.22105593290599</c:v>
                </c:pt>
                <c:pt idx="718">
                  <c:v>-43.28743741878165</c:v>
                </c:pt>
                <c:pt idx="719">
                  <c:v>-43.353630329988007</c:v>
                </c:pt>
                <c:pt idx="720">
                  <c:v>-43.419635470843723</c:v>
                </c:pt>
                <c:pt idx="721">
                  <c:v>-43.485453641088789</c:v>
                </c:pt>
                <c:pt idx="722">
                  <c:v>-43.551085635917211</c:v>
                </c:pt>
                <c:pt idx="723">
                  <c:v>-43.616532246009271</c:v>
                </c:pt>
                <c:pt idx="724">
                  <c:v>-43.681794257563631</c:v>
                </c:pt>
                <c:pt idx="725">
                  <c:v>-43.746872452329058</c:v>
                </c:pt>
                <c:pt idx="726">
                  <c:v>-43.811767607636007</c:v>
                </c:pt>
                <c:pt idx="727">
                  <c:v>-43.876480496427824</c:v>
                </c:pt>
                <c:pt idx="728">
                  <c:v>-43.941011887291751</c:v>
                </c:pt>
                <c:pt idx="729">
                  <c:v>-44.005362544489621</c:v>
                </c:pt>
                <c:pt idx="730">
                  <c:v>-44.069533227988309</c:v>
                </c:pt>
                <c:pt idx="731">
                  <c:v>-44.133524693489989</c:v>
                </c:pt>
                <c:pt idx="732">
                  <c:v>-44.197337692461964</c:v>
                </c:pt>
                <c:pt idx="733">
                  <c:v>-44.260972972166513</c:v>
                </c:pt>
                <c:pt idx="734">
                  <c:v>-44.324431275690195</c:v>
                </c:pt>
                <c:pt idx="735">
                  <c:v>-44.387713341973082</c:v>
                </c:pt>
                <c:pt idx="736">
                  <c:v>-44.450819905837804</c:v>
                </c:pt>
                <c:pt idx="737">
                  <c:v>-44.513751698018083</c:v>
                </c:pt>
                <c:pt idx="738">
                  <c:v>-44.576509445187327</c:v>
                </c:pt>
                <c:pt idx="739">
                  <c:v>-44.63909386998683</c:v>
                </c:pt>
                <c:pt idx="740">
                  <c:v>-44.701505691053733</c:v>
                </c:pt>
                <c:pt idx="741">
                  <c:v>-44.763745623048841</c:v>
                </c:pt>
                <c:pt idx="742">
                  <c:v>-44.825814376684058</c:v>
                </c:pt>
                <c:pt idx="743">
                  <c:v>-44.887712658749763</c:v>
                </c:pt>
                <c:pt idx="744">
                  <c:v>-44.949441172141896</c:v>
                </c:pt>
                <c:pt idx="745">
                  <c:v>-45.01100061588874</c:v>
                </c:pt>
                <c:pt idx="746">
                  <c:v>-45.072391685177543</c:v>
                </c:pt>
                <c:pt idx="747">
                  <c:v>-45.133615071380994</c:v>
                </c:pt>
                <c:pt idx="748">
                  <c:v>-45.194671462083392</c:v>
                </c:pt>
                <c:pt idx="749">
                  <c:v>-45.255561541106545</c:v>
                </c:pt>
                <c:pt idx="750">
                  <c:v>-45.316285988535626</c:v>
                </c:pt>
                <c:pt idx="751">
                  <c:v>-45.376845480744599</c:v>
                </c:pt>
                <c:pt idx="752">
                  <c:v>-45.437240690421667</c:v>
                </c:pt>
                <c:pt idx="753">
                  <c:v>-45.497472286594466</c:v>
                </c:pt>
                <c:pt idx="754">
                  <c:v>-45.557540934654725</c:v>
                </c:pt>
                <c:pt idx="755">
                  <c:v>-45.61744729638319</c:v>
                </c:pt>
                <c:pt idx="756">
                  <c:v>-45.677192029974087</c:v>
                </c:pt>
                <c:pt idx="757">
                  <c:v>-45.736775790059482</c:v>
                </c:pt>
                <c:pt idx="758">
                  <c:v>-45.796199227733311</c:v>
                </c:pt>
                <c:pt idx="759">
                  <c:v>-45.85546299057539</c:v>
                </c:pt>
                <c:pt idx="760">
                  <c:v>-45.914567722675059</c:v>
                </c:pt>
                <c:pt idx="761">
                  <c:v>-45.973514064654815</c:v>
                </c:pt>
                <c:pt idx="762">
                  <c:v>-46.032302653693584</c:v>
                </c:pt>
                <c:pt idx="763">
                  <c:v>-46.090934123549864</c:v>
                </c:pt>
                <c:pt idx="764">
                  <c:v>-46.149409104584812</c:v>
                </c:pt>
                <c:pt idx="765">
                  <c:v>-46.207728223784848</c:v>
                </c:pt>
                <c:pt idx="766">
                  <c:v>-46.265892104784442</c:v>
                </c:pt>
                <c:pt idx="767">
                  <c:v>-46.323901367888389</c:v>
                </c:pt>
                <c:pt idx="768">
                  <c:v>-46.381756630094102</c:v>
                </c:pt>
                <c:pt idx="769">
                  <c:v>-46.43945850511372</c:v>
                </c:pt>
                <c:pt idx="770">
                  <c:v>-46.4970076033959</c:v>
                </c:pt>
                <c:pt idx="771">
                  <c:v>-46.554404532147586</c:v>
                </c:pt>
                <c:pt idx="772">
                  <c:v>-46.611649895355534</c:v>
                </c:pt>
                <c:pt idx="773">
                  <c:v>-46.668744293807634</c:v>
                </c:pt>
                <c:pt idx="774">
                  <c:v>-46.725688325114241</c:v>
                </c:pt>
                <c:pt idx="775">
                  <c:v>-46.782482583728978</c:v>
                </c:pt>
                <c:pt idx="776">
                  <c:v>-46.839127660969787</c:v>
                </c:pt>
                <c:pt idx="777">
                  <c:v>-46.895624145039505</c:v>
                </c:pt>
                <c:pt idx="778">
                  <c:v>-46.951972621046458</c:v>
                </c:pt>
                <c:pt idx="779">
                  <c:v>-47.008173671024821</c:v>
                </c:pt>
                <c:pt idx="780">
                  <c:v>-47.064227873954792</c:v>
                </c:pt>
                <c:pt idx="781">
                  <c:v>-47.12013580578261</c:v>
                </c:pt>
                <c:pt idx="782">
                  <c:v>-47.17589803944054</c:v>
                </c:pt>
                <c:pt idx="783">
                  <c:v>-47.231515144866499</c:v>
                </c:pt>
                <c:pt idx="784">
                  <c:v>-47.286987689023739</c:v>
                </c:pt>
                <c:pt idx="785">
                  <c:v>-47.342316235920137</c:v>
                </c:pt>
                <c:pt idx="786">
                  <c:v>-47.397501346627578</c:v>
                </c:pt>
                <c:pt idx="787">
                  <c:v>-47.452543579301036</c:v>
                </c:pt>
                <c:pt idx="788">
                  <c:v>-47.507443489197527</c:v>
                </c:pt>
                <c:pt idx="789">
                  <c:v>-47.562201628694908</c:v>
                </c:pt>
                <c:pt idx="790">
                  <c:v>-47.616818547310643</c:v>
                </c:pt>
                <c:pt idx="791">
                  <c:v>-47.671294791720236</c:v>
                </c:pt>
                <c:pt idx="792">
                  <c:v>-47.725630905775681</c:v>
                </c:pt>
                <c:pt idx="793">
                  <c:v>-47.779827430523646</c:v>
                </c:pt>
                <c:pt idx="794">
                  <c:v>-47.833884904223616</c:v>
                </c:pt>
                <c:pt idx="795">
                  <c:v>-47.887803862365828</c:v>
                </c:pt>
                <c:pt idx="796">
                  <c:v>-47.941584837689156</c:v>
                </c:pt>
                <c:pt idx="797">
                  <c:v>-47.995228360198666</c:v>
                </c:pt>
                <c:pt idx="798">
                  <c:v>-48.048734957183306</c:v>
                </c:pt>
                <c:pt idx="799">
                  <c:v>-48.102105153233119</c:v>
                </c:pt>
                <c:pt idx="800">
                  <c:v>-48.155339470256926</c:v>
                </c:pt>
                <c:pt idx="801">
                  <c:v>-48.208438427498947</c:v>
                </c:pt>
                <c:pt idx="802">
                  <c:v>-48.261402541556137</c:v>
                </c:pt>
                <c:pt idx="803">
                  <c:v>-48.314232326395015</c:v>
                </c:pt>
                <c:pt idx="804">
                  <c:v>-48.366928293368389</c:v>
                </c:pt>
                <c:pt idx="805">
                  <c:v>-48.419490951231992</c:v>
                </c:pt>
                <c:pt idx="806">
                  <c:v>-48.471920806160973</c:v>
                </c:pt>
                <c:pt idx="807">
                  <c:v>-48.524218361766302</c:v>
                </c:pt>
                <c:pt idx="808">
                  <c:v>-48.576384119110926</c:v>
                </c:pt>
                <c:pt idx="809">
                  <c:v>-48.628418576726055</c:v>
                </c:pt>
                <c:pt idx="810">
                  <c:v>-48.680322230626984</c:v>
                </c:pt>
                <c:pt idx="811">
                  <c:v>-48.732095574329108</c:v>
                </c:pt>
                <c:pt idx="812">
                  <c:v>-48.783739098863592</c:v>
                </c:pt>
                <c:pt idx="813">
                  <c:v>-48.835253292793084</c:v>
                </c:pt>
                <c:pt idx="814">
                  <c:v>-48.88663864222719</c:v>
                </c:pt>
                <c:pt idx="815">
                  <c:v>-48.937895630837865</c:v>
                </c:pt>
                <c:pt idx="816">
                  <c:v>-48.989024739874772</c:v>
                </c:pt>
                <c:pt idx="817">
                  <c:v>-49.040026448180392</c:v>
                </c:pt>
                <c:pt idx="818">
                  <c:v>-49.090901232205113</c:v>
                </c:pt>
                <c:pt idx="819">
                  <c:v>-49.141649566022146</c:v>
                </c:pt>
                <c:pt idx="820">
                  <c:v>-49.192271921342403</c:v>
                </c:pt>
                <c:pt idx="821">
                  <c:v>-49.242768767529185</c:v>
                </c:pt>
                <c:pt idx="822">
                  <c:v>-49.29314057161281</c:v>
                </c:pt>
                <c:pt idx="823">
                  <c:v>-49.34338779830513</c:v>
                </c:pt>
                <c:pt idx="824">
                  <c:v>-49.393510910013902</c:v>
                </c:pt>
                <c:pt idx="825">
                  <c:v>-49.443510366857076</c:v>
                </c:pt>
                <c:pt idx="826">
                  <c:v>-49.493386626676973</c:v>
                </c:pt>
                <c:pt idx="827">
                  <c:v>-49.543140145054423</c:v>
                </c:pt>
                <c:pt idx="828">
                  <c:v>-49.592771375322648</c:v>
                </c:pt>
                <c:pt idx="829">
                  <c:v>-49.642280768581209</c:v>
                </c:pt>
                <c:pt idx="830">
                  <c:v>-49.691668773709658</c:v>
                </c:pt>
                <c:pt idx="831">
                  <c:v>-49.740935837381372</c:v>
                </c:pt>
                <c:pt idx="832">
                  <c:v>-49.790082404076941</c:v>
                </c:pt>
                <c:pt idx="833">
                  <c:v>-49.839108916097764</c:v>
                </c:pt>
                <c:pt idx="834">
                  <c:v>-49.888015813579329</c:v>
                </c:pt>
                <c:pt idx="835">
                  <c:v>-49.93680353450452</c:v>
                </c:pt>
                <c:pt idx="836">
                  <c:v>-49.985472514716747</c:v>
                </c:pt>
                <c:pt idx="837">
                  <c:v>-50.034023187933073</c:v>
                </c:pt>
                <c:pt idx="838">
                  <c:v>-50.082455985757129</c:v>
                </c:pt>
                <c:pt idx="839">
                  <c:v>-50.130771337692039</c:v>
                </c:pt>
                <c:pt idx="840">
                  <c:v>-50.178969671153205</c:v>
                </c:pt>
                <c:pt idx="841">
                  <c:v>-50.227051411480922</c:v>
                </c:pt>
                <c:pt idx="842">
                  <c:v>-50.275016981953087</c:v>
                </c:pt>
                <c:pt idx="843">
                  <c:v>-50.322866803797659</c:v>
                </c:pt>
                <c:pt idx="844">
                  <c:v>-50.370601296204995</c:v>
                </c:pt>
                <c:pt idx="845">
                  <c:v>-50.418220876340385</c:v>
                </c:pt>
                <c:pt idx="846">
                  <c:v>-50.465725959356</c:v>
                </c:pt>
                <c:pt idx="847">
                  <c:v>-50.513116958403394</c:v>
                </c:pt>
                <c:pt idx="848">
                  <c:v>-50.560394284645184</c:v>
                </c:pt>
                <c:pt idx="849">
                  <c:v>-50.607558347267293</c:v>
                </c:pt>
                <c:pt idx="850">
                  <c:v>-50.654609553490737</c:v>
                </c:pt>
                <c:pt idx="851">
                  <c:v>-50.701548308583398</c:v>
                </c:pt>
                <c:pt idx="852">
                  <c:v>-50.748375015871872</c:v>
                </c:pt>
                <c:pt idx="853">
                  <c:v>-50.795090076752892</c:v>
                </c:pt>
                <c:pt idx="854">
                  <c:v>-50.841693890705052</c:v>
                </c:pt>
                <c:pt idx="855">
                  <c:v>-50.888186855300219</c:v>
                </c:pt>
                <c:pt idx="856">
                  <c:v>-50.934569366214852</c:v>
                </c:pt>
                <c:pt idx="857">
                  <c:v>-50.98084181724137</c:v>
                </c:pt>
                <c:pt idx="858">
                  <c:v>-51.027004600299392</c:v>
                </c:pt>
                <c:pt idx="859">
                  <c:v>-51.073058105446819</c:v>
                </c:pt>
                <c:pt idx="860">
                  <c:v>-51.119002720890911</c:v>
                </c:pt>
                <c:pt idx="861">
                  <c:v>-51.16483883299923</c:v>
                </c:pt>
                <c:pt idx="862">
                  <c:v>-51.210566826310661</c:v>
                </c:pt>
                <c:pt idx="863">
                  <c:v>-51.256187083546116</c:v>
                </c:pt>
                <c:pt idx="864">
                  <c:v>-51.301699985619301</c:v>
                </c:pt>
                <c:pt idx="865">
                  <c:v>-51.347105911647461</c:v>
                </c:pt>
                <c:pt idx="866">
                  <c:v>-51.392405238961892</c:v>
                </c:pt>
                <c:pt idx="867">
                  <c:v>-51.437598343118538</c:v>
                </c:pt>
                <c:pt idx="868">
                  <c:v>-51.482685597908322</c:v>
                </c:pt>
                <c:pt idx="869">
                  <c:v>-51.527667375367699</c:v>
                </c:pt>
                <c:pt idx="870">
                  <c:v>-51.572544045788753</c:v>
                </c:pt>
                <c:pt idx="871">
                  <c:v>-51.617315977729568</c:v>
                </c:pt>
                <c:pt idx="872">
                  <c:v>-51.66198353802433</c:v>
                </c:pt>
                <c:pt idx="873">
                  <c:v>-51.706547091793418</c:v>
                </c:pt>
                <c:pt idx="874">
                  <c:v>-51.751007002453406</c:v>
                </c:pt>
                <c:pt idx="875">
                  <c:v>-51.795363631727007</c:v>
                </c:pt>
                <c:pt idx="876">
                  <c:v>-51.839617339653017</c:v>
                </c:pt>
                <c:pt idx="877">
                  <c:v>-51.883768484595976</c:v>
                </c:pt>
                <c:pt idx="878">
                  <c:v>-51.927817423256016</c:v>
                </c:pt>
                <c:pt idx="879">
                  <c:v>-51.971764510678511</c:v>
                </c:pt>
                <c:pt idx="880">
                  <c:v>-52.015610100263643</c:v>
                </c:pt>
                <c:pt idx="881">
                  <c:v>-52.05935454377596</c:v>
                </c:pt>
                <c:pt idx="882">
                  <c:v>-52.102998191353834</c:v>
                </c:pt>
                <c:pt idx="883">
                  <c:v>-52.146541391518873</c:v>
                </c:pt>
                <c:pt idx="884">
                  <c:v>-52.189984491185221</c:v>
                </c:pt>
                <c:pt idx="885">
                  <c:v>-52.233327835668916</c:v>
                </c:pt>
                <c:pt idx="886">
                  <c:v>-52.276571768696982</c:v>
                </c:pt>
                <c:pt idx="887">
                  <c:v>-52.31971663241665</c:v>
                </c:pt>
                <c:pt idx="888">
                  <c:v>-52.362762767404419</c:v>
                </c:pt>
                <c:pt idx="889">
                  <c:v>-52.405710512675057</c:v>
                </c:pt>
                <c:pt idx="890">
                  <c:v>-52.448560205690583</c:v>
                </c:pt>
                <c:pt idx="891">
                  <c:v>-52.491312182369143</c:v>
                </c:pt>
                <c:pt idx="892">
                  <c:v>-52.533966777093831</c:v>
                </c:pt>
                <c:pt idx="893">
                  <c:v>-52.576524322721461</c:v>
                </c:pt>
                <c:pt idx="894">
                  <c:v>-52.618985150591428</c:v>
                </c:pt>
                <c:pt idx="895">
                  <c:v>-52.661349590534059</c:v>
                </c:pt>
                <c:pt idx="896">
                  <c:v>-52.703617970879442</c:v>
                </c:pt>
                <c:pt idx="897">
                  <c:v>-52.745790618465868</c:v>
                </c:pt>
                <c:pt idx="898">
                  <c:v>-52.787867858648376</c:v>
                </c:pt>
                <c:pt idx="899">
                  <c:v>-52.829850015307073</c:v>
                </c:pt>
                <c:pt idx="900">
                  <c:v>-52.87173741085558</c:v>
                </c:pt>
                <c:pt idx="901">
                  <c:v>-52.913530366249304</c:v>
                </c:pt>
                <c:pt idx="902">
                  <c:v>-52.955229200993642</c:v>
                </c:pt>
                <c:pt idx="903">
                  <c:v>-52.996834233152242</c:v>
                </c:pt>
                <c:pt idx="904">
                  <c:v>-53.038345779355105</c:v>
                </c:pt>
                <c:pt idx="905">
                  <c:v>-53.079764154806682</c:v>
                </c:pt>
                <c:pt idx="906">
                  <c:v>-53.121089673293859</c:v>
                </c:pt>
                <c:pt idx="907">
                  <c:v>-53.162322647194003</c:v>
                </c:pt>
                <c:pt idx="908">
                  <c:v>-53.203463387482778</c:v>
                </c:pt>
                <c:pt idx="909">
                  <c:v>-53.244512203742119</c:v>
                </c:pt>
                <c:pt idx="910">
                  <c:v>-53.285469404167962</c:v>
                </c:pt>
                <c:pt idx="911">
                  <c:v>-53.326335295578012</c:v>
                </c:pt>
                <c:pt idx="912">
                  <c:v>-53.367110183419506</c:v>
                </c:pt>
                <c:pt idx="913">
                  <c:v>-53.407794371776831</c:v>
                </c:pt>
                <c:pt idx="914">
                  <c:v>-53.448388163379072</c:v>
                </c:pt>
                <c:pt idx="915">
                  <c:v>-53.488891859607719</c:v>
                </c:pt>
                <c:pt idx="916">
                  <c:v>-53.529305760503938</c:v>
                </c:pt>
                <c:pt idx="917">
                  <c:v>-53.569630164776299</c:v>
                </c:pt>
                <c:pt idx="918">
                  <c:v>-53.609865369807927</c:v>
                </c:pt>
                <c:pt idx="919">
                  <c:v>-53.650011671664011</c:v>
                </c:pt>
                <c:pt idx="920">
                  <c:v>-53.690069365099042</c:v>
                </c:pt>
                <c:pt idx="921">
                  <c:v>-53.730038743564116</c:v>
                </c:pt>
                <c:pt idx="922">
                  <c:v>-53.769920099214076</c:v>
                </c:pt>
                <c:pt idx="923">
                  <c:v>-53.809713722914701</c:v>
                </c:pt>
                <c:pt idx="924">
                  <c:v>-53.849419904249878</c:v>
                </c:pt>
                <c:pt idx="925">
                  <c:v>-53.889038931528553</c:v>
                </c:pt>
                <c:pt idx="926">
                  <c:v>-53.928571091791852</c:v>
                </c:pt>
                <c:pt idx="927">
                  <c:v>-53.968016670819992</c:v>
                </c:pt>
                <c:pt idx="928">
                  <c:v>-54.007375953139203</c:v>
                </c:pt>
                <c:pt idx="929">
                  <c:v>-54.046649222028663</c:v>
                </c:pt>
                <c:pt idx="930">
                  <c:v>-54.08583675952729</c:v>
                </c:pt>
                <c:pt idx="931">
                  <c:v>-54.124938846440521</c:v>
                </c:pt>
                <c:pt idx="932">
                  <c:v>-54.163955762347108</c:v>
                </c:pt>
                <c:pt idx="933">
                  <c:v>-54.202887785605768</c:v>
                </c:pt>
                <c:pt idx="934">
                  <c:v>-54.241735193361862</c:v>
                </c:pt>
                <c:pt idx="935">
                  <c:v>-54.280498261554001</c:v>
                </c:pt>
                <c:pt idx="936">
                  <c:v>-54.31917726492064</c:v>
                </c:pt>
                <c:pt idx="937">
                  <c:v>-54.357772477006549</c:v>
                </c:pt>
                <c:pt idx="938">
                  <c:v>-54.39628417016938</c:v>
                </c:pt>
                <c:pt idx="939">
                  <c:v>-54.434712615586037</c:v>
                </c:pt>
                <c:pt idx="940">
                  <c:v>-54.473058083259076</c:v>
                </c:pt>
                <c:pt idx="941">
                  <c:v>-54.511320842023181</c:v>
                </c:pt>
                <c:pt idx="942">
                  <c:v>-54.549501159551298</c:v>
                </c:pt>
                <c:pt idx="943">
                  <c:v>-54.587599302361042</c:v>
                </c:pt>
                <c:pt idx="944">
                  <c:v>-54.625615535820899</c:v>
                </c:pt>
                <c:pt idx="945">
                  <c:v>-54.663550124156409</c:v>
                </c:pt>
                <c:pt idx="946">
                  <c:v>-54.701403330456294</c:v>
                </c:pt>
                <c:pt idx="947">
                  <c:v>-54.739175416678677</c:v>
                </c:pt>
                <c:pt idx="948">
                  <c:v>-54.776866643657037</c:v>
                </c:pt>
                <c:pt idx="949">
                  <c:v>-54.814477271106341</c:v>
                </c:pt>
                <c:pt idx="950">
                  <c:v>-54.852007557628937</c:v>
                </c:pt>
                <c:pt idx="951">
                  <c:v>-54.889457760720617</c:v>
                </c:pt>
                <c:pt idx="952">
                  <c:v>-54.926828136776507</c:v>
                </c:pt>
                <c:pt idx="953">
                  <c:v>-54.964118941096899</c:v>
                </c:pt>
                <c:pt idx="954">
                  <c:v>-55.001330427893151</c:v>
                </c:pt>
                <c:pt idx="955">
                  <c:v>-55.038462850293492</c:v>
                </c:pt>
                <c:pt idx="956">
                  <c:v>-55.075516460348759</c:v>
                </c:pt>
                <c:pt idx="957">
                  <c:v>-55.112491509038165</c:v>
                </c:pt>
                <c:pt idx="958">
                  <c:v>-55.149388246274981</c:v>
                </c:pt>
                <c:pt idx="959">
                  <c:v>-55.186206920912163</c:v>
                </c:pt>
                <c:pt idx="960">
                  <c:v>-55.222947780748072</c:v>
                </c:pt>
                <c:pt idx="961">
                  <c:v>-55.259611072531939</c:v>
                </c:pt>
                <c:pt idx="962">
                  <c:v>-55.296197041969513</c:v>
                </c:pt>
                <c:pt idx="963">
                  <c:v>-55.332705933728548</c:v>
                </c:pt>
                <c:pt idx="964">
                  <c:v>-55.369137991444276</c:v>
                </c:pt>
                <c:pt idx="965">
                  <c:v>-55.405493457724845</c:v>
                </c:pt>
                <c:pt idx="966">
                  <c:v>-55.441772574156786</c:v>
                </c:pt>
                <c:pt idx="967">
                  <c:v>-55.477975581310318</c:v>
                </c:pt>
                <c:pt idx="968">
                  <c:v>-55.514102718744752</c:v>
                </c:pt>
                <c:pt idx="969">
                  <c:v>-55.550154225013792</c:v>
                </c:pt>
                <c:pt idx="970">
                  <c:v>-55.586130337670774</c:v>
                </c:pt>
                <c:pt idx="971">
                  <c:v>-55.622031293273963</c:v>
                </c:pt>
                <c:pt idx="972">
                  <c:v>-55.657857327391731</c:v>
                </c:pt>
                <c:pt idx="973">
                  <c:v>-55.693608674607745</c:v>
                </c:pt>
                <c:pt idx="974">
                  <c:v>-55.729285568526123</c:v>
                </c:pt>
                <c:pt idx="975">
                  <c:v>-55.764888241776546</c:v>
                </c:pt>
                <c:pt idx="976">
                  <c:v>-55.800416926019302</c:v>
                </c:pt>
                <c:pt idx="977">
                  <c:v>-55.835871851950401</c:v>
                </c:pt>
                <c:pt idx="978">
                  <c:v>-55.871253249306541</c:v>
                </c:pt>
                <c:pt idx="979">
                  <c:v>-55.906561346870134</c:v>
                </c:pt>
                <c:pt idx="980">
                  <c:v>-55.941796372474244</c:v>
                </c:pt>
                <c:pt idx="981">
                  <c:v>-55.976958553007485</c:v>
                </c:pt>
                <c:pt idx="982">
                  <c:v>-56.012048114418974</c:v>
                </c:pt>
                <c:pt idx="983">
                  <c:v>-56.047065281723114</c:v>
                </c:pt>
                <c:pt idx="984">
                  <c:v>-56.082010279004564</c:v>
                </c:pt>
                <c:pt idx="985">
                  <c:v>-56.11688332942289</c:v>
                </c:pt>
                <c:pt idx="986">
                  <c:v>-56.151684655217402</c:v>
                </c:pt>
                <c:pt idx="987">
                  <c:v>-56.186414477711928</c:v>
                </c:pt>
                <c:pt idx="988">
                  <c:v>-56.221073017319533</c:v>
                </c:pt>
                <c:pt idx="989">
                  <c:v>-56.25566049354714</c:v>
                </c:pt>
                <c:pt idx="990">
                  <c:v>-56.290177125000206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0-44C9-A605-E9E0EF4E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954000"/>
        <c:axId val="1190956496"/>
      </c:scatterChart>
      <c:valAx>
        <c:axId val="9448964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</a:rPr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9247787684961639"/>
              <c:y val="0.93084272074033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8737632"/>
        <c:crossesAt val="-100"/>
        <c:crossBetween val="midCat"/>
      </c:valAx>
      <c:valAx>
        <c:axId val="948737632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減衰量　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257290437609795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4896432"/>
        <c:crossesAt val="0.1"/>
        <c:crossBetween val="midCat"/>
        <c:majorUnit val="10"/>
      </c:valAx>
      <c:valAx>
        <c:axId val="1190956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位相　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(deg)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190954000"/>
        <c:crosses val="max"/>
        <c:crossBetween val="midCat"/>
      </c:valAx>
      <c:valAx>
        <c:axId val="119095400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095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19671500409114"/>
          <c:y val="0.12360658588183668"/>
          <c:w val="0.23606959782658005"/>
          <c:h val="0.1239678682271635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アクティブ</a:t>
            </a:r>
            <a:r>
              <a:rPr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LPF</a:t>
            </a:r>
            <a:r>
              <a:rPr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　</a:t>
            </a:r>
            <a:r>
              <a:rPr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Sallen-Key</a:t>
            </a:r>
            <a:endParaRPr lang="ja-JP" sz="110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游明朝" panose="02020400000000000000" pitchFamily="18" charset="-128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5017828222590085"/>
          <c:y val="9.35343023549522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27087998928083"/>
          <c:y val="8.2187814237522722E-2"/>
          <c:w val="0.78531845567778036"/>
          <c:h val="0.8153630275062872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LPF演算部!$Q$13:$Q$1003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  <c:pt idx="101">
                  <c:v>-3.2066436593568111</c:v>
                </c:pt>
                <c:pt idx="102">
                  <c:v>-3.4134467620311044</c:v>
                </c:pt>
                <c:pt idx="103">
                  <c:v>-3.6277611307306379</c:v>
                </c:pt>
                <c:pt idx="104">
                  <c:v>-3.8493889662188807</c:v>
                </c:pt>
                <c:pt idx="105">
                  <c:v>-4.0781062356974109</c:v>
                </c:pt>
                <c:pt idx="106">
                  <c:v>-4.3136656984564006</c:v>
                </c:pt>
                <c:pt idx="107">
                  <c:v>-4.5558001247214879</c:v>
                </c:pt>
                <c:pt idx="108">
                  <c:v>-4.8042256215404455</c:v>
                </c:pt>
                <c:pt idx="109">
                  <c:v>-5.0586449833966718</c:v>
                </c:pt>
                <c:pt idx="110">
                  <c:v>-5.3187509920761364</c:v>
                </c:pt>
                <c:pt idx="111">
                  <c:v>-5.5842295994446616</c:v>
                </c:pt>
                <c:pt idx="112">
                  <c:v>-5.8547629374607704</c:v>
                </c:pt>
                <c:pt idx="113">
                  <c:v>-6.1300321112130192</c:v>
                </c:pt>
                <c:pt idx="114">
                  <c:v>-6.4097197423580337</c:v>
                </c:pt>
                <c:pt idx="115">
                  <c:v>-6.6935122414743384</c:v>
                </c:pt>
                <c:pt idx="116">
                  <c:v>-6.981101798094917</c:v>
                </c:pt>
                <c:pt idx="117">
                  <c:v>-7.2721880862233235</c:v>
                </c:pt>
                <c:pt idx="118">
                  <c:v>-7.5664796907896452</c:v>
                </c:pt>
                <c:pt idx="119">
                  <c:v>-7.8636952666863884</c:v>
                </c:pt>
                <c:pt idx="120">
                  <c:v>-8.1635644467607467</c:v>
                </c:pt>
                <c:pt idx="121">
                  <c:v>-8.7702408914065177</c:v>
                </c:pt>
                <c:pt idx="122">
                  <c:v>-9.384586310517955</c:v>
                </c:pt>
                <c:pt idx="123">
                  <c:v>-10.0048771943567</c:v>
                </c:pt>
                <c:pt idx="124">
                  <c:v>-10.629586943684394</c:v>
                </c:pt>
                <c:pt idx="125">
                  <c:v>-11.2573771929755</c:v>
                </c:pt>
                <c:pt idx="126">
                  <c:v>-11.887085009331704</c:v>
                </c:pt>
                <c:pt idx="127">
                  <c:v>-12.517707768787714</c:v>
                </c:pt>
                <c:pt idx="128">
                  <c:v>-13.148387068042249</c:v>
                </c:pt>
                <c:pt idx="129">
                  <c:v>-13.778392639462735</c:v>
                </c:pt>
                <c:pt idx="130">
                  <c:v>-14.407106916970553</c:v>
                </c:pt>
                <c:pt idx="131">
                  <c:v>-15.03401065144778</c:v>
                </c:pt>
                <c:pt idx="132">
                  <c:v>-15.658669789644819</c:v>
                </c:pt>
                <c:pt idx="133">
                  <c:v>-16.280723699656601</c:v>
                </c:pt>
                <c:pt idx="134">
                  <c:v>-16.899874737648624</c:v>
                </c:pt>
                <c:pt idx="135">
                  <c:v>-17.515879094329808</c:v>
                </c:pt>
                <c:pt idx="136">
                  <c:v>-18.128538826955971</c:v>
                </c:pt>
                <c:pt idx="137">
                  <c:v>-18.737694966425501</c:v>
                </c:pt>
                <c:pt idx="138">
                  <c:v>-19.343221583949813</c:v>
                </c:pt>
                <c:pt idx="139">
                  <c:v>-19.945020703886637</c:v>
                </c:pt>
                <c:pt idx="140">
                  <c:v>-20.543017955774889</c:v>
                </c:pt>
                <c:pt idx="141">
                  <c:v>-21.137158867426834</c:v>
                </c:pt>
                <c:pt idx="142">
                  <c:v>-21.727405710782218</c:v>
                </c:pt>
                <c:pt idx="143">
                  <c:v>-22.313734822243791</c:v>
                </c:pt>
                <c:pt idx="144">
                  <c:v>-22.896134328857833</c:v>
                </c:pt>
                <c:pt idx="145">
                  <c:v>-23.474602220671322</c:v>
                </c:pt>
                <c:pt idx="146">
                  <c:v>-24.049144717736564</c:v>
                </c:pt>
                <c:pt idx="147">
                  <c:v>-24.61977488749308</c:v>
                </c:pt>
                <c:pt idx="148">
                  <c:v>-25.186511474646846</c:v>
                </c:pt>
                <c:pt idx="149">
                  <c:v>-25.749377911237016</c:v>
                </c:pt>
                <c:pt idx="150">
                  <c:v>-26.308401479398512</c:v>
                </c:pt>
                <c:pt idx="151">
                  <c:v>-26.863612603472866</c:v>
                </c:pt>
                <c:pt idx="152">
                  <c:v>-27.415044251666068</c:v>
                </c:pt>
                <c:pt idx="153">
                  <c:v>-27.96273143047776</c:v>
                </c:pt>
                <c:pt idx="154">
                  <c:v>-28.506710757699196</c:v>
                </c:pt>
                <c:pt idx="155">
                  <c:v>-29.047020101960996</c:v>
                </c:pt>
                <c:pt idx="156">
                  <c:v>-29.583698278662652</c:v>
                </c:pt>
                <c:pt idx="157">
                  <c:v>-30.11678479368139</c:v>
                </c:pt>
                <c:pt idx="158">
                  <c:v>-30.646319627582521</c:v>
                </c:pt>
                <c:pt idx="159">
                  <c:v>-31.1723430541726</c:v>
                </c:pt>
                <c:pt idx="160">
                  <c:v>-31.694895488182134</c:v>
                </c:pt>
                <c:pt idx="161">
                  <c:v>-32.214017357663259</c:v>
                </c:pt>
                <c:pt idx="162">
                  <c:v>-32.72974899736267</c:v>
                </c:pt>
                <c:pt idx="163">
                  <c:v>-33.242130559899771</c:v>
                </c:pt>
                <c:pt idx="164">
                  <c:v>-33.751201942062124</c:v>
                </c:pt>
                <c:pt idx="165">
                  <c:v>-34.257002723937276</c:v>
                </c:pt>
                <c:pt idx="166">
                  <c:v>-34.75957211894449</c:v>
                </c:pt>
                <c:pt idx="167">
                  <c:v>-35.258948933121715</c:v>
                </c:pt>
                <c:pt idx="168">
                  <c:v>-35.755171532269458</c:v>
                </c:pt>
                <c:pt idx="169">
                  <c:v>-36.248277815762606</c:v>
                </c:pt>
                <c:pt idx="170">
                  <c:v>-36.738305196018771</c:v>
                </c:pt>
                <c:pt idx="171">
                  <c:v>-37.225290582761176</c:v>
                </c:pt>
                <c:pt idx="172">
                  <c:v>-37.709270371343038</c:v>
                </c:pt>
                <c:pt idx="173">
                  <c:v>-38.190280434507699</c:v>
                </c:pt>
                <c:pt idx="174">
                  <c:v>-38.668356117051601</c:v>
                </c:pt>
                <c:pt idx="175">
                  <c:v>-39.143532232935321</c:v>
                </c:pt>
                <c:pt idx="176">
                  <c:v>-39.615843064454829</c:v>
                </c:pt>
                <c:pt idx="177">
                  <c:v>-40.085322363141735</c:v>
                </c:pt>
                <c:pt idx="178">
                  <c:v>-40.552003352109992</c:v>
                </c:pt>
                <c:pt idx="179">
                  <c:v>-41.015918729607854</c:v>
                </c:pt>
                <c:pt idx="180">
                  <c:v>-41.477100673568785</c:v>
                </c:pt>
                <c:pt idx="181">
                  <c:v>-41.935580846985907</c:v>
                </c:pt>
                <c:pt idx="182">
                  <c:v>-42.391390403959605</c:v>
                </c:pt>
                <c:pt idx="183">
                  <c:v>-42.844559996290144</c:v>
                </c:pt>
                <c:pt idx="184">
                  <c:v>-43.295119780506475</c:v>
                </c:pt>
                <c:pt idx="185">
                  <c:v>-43.743099425237652</c:v>
                </c:pt>
                <c:pt idx="186">
                  <c:v>-44.188528118847969</c:v>
                </c:pt>
                <c:pt idx="187">
                  <c:v>-44.631434577268152</c:v>
                </c:pt>
                <c:pt idx="188">
                  <c:v>-45.071847051965399</c:v>
                </c:pt>
                <c:pt idx="189">
                  <c:v>-45.509793338003703</c:v>
                </c:pt>
                <c:pt idx="190">
                  <c:v>-45.945300782153247</c:v>
                </c:pt>
                <c:pt idx="191">
                  <c:v>-46.378396291014219</c:v>
                </c:pt>
                <c:pt idx="192">
                  <c:v>-46.809106339125719</c:v>
                </c:pt>
                <c:pt idx="193">
                  <c:v>-47.237456977035357</c:v>
                </c:pt>
                <c:pt idx="194">
                  <c:v>-47.663473839308878</c:v>
                </c:pt>
                <c:pt idx="195">
                  <c:v>-48.087182152463008</c:v>
                </c:pt>
                <c:pt idx="196">
                  <c:v>-48.508606742807252</c:v>
                </c:pt>
                <c:pt idx="197">
                  <c:v>-48.927772044183342</c:v>
                </c:pt>
                <c:pt idx="198">
                  <c:v>-49.344702105592859</c:v>
                </c:pt>
                <c:pt idx="199">
                  <c:v>-49.759420598705745</c:v>
                </c:pt>
                <c:pt idx="200">
                  <c:v>-50.171950825243698</c:v>
                </c:pt>
                <c:pt idx="201">
                  <c:v>-50.582315724234135</c:v>
                </c:pt>
                <c:pt idx="202">
                  <c:v>-50.990537879131288</c:v>
                </c:pt>
                <c:pt idx="203">
                  <c:v>-51.396639524802197</c:v>
                </c:pt>
                <c:pt idx="204">
                  <c:v>-51.800642554376104</c:v>
                </c:pt>
                <c:pt idx="205">
                  <c:v>-52.202568525956544</c:v>
                </c:pt>
                <c:pt idx="206">
                  <c:v>-52.602438669195891</c:v>
                </c:pt>
                <c:pt idx="207">
                  <c:v>-53.000273891732839</c:v>
                </c:pt>
                <c:pt idx="208">
                  <c:v>-53.396094785493588</c:v>
                </c:pt>
                <c:pt idx="209">
                  <c:v>-53.789921632857855</c:v>
                </c:pt>
                <c:pt idx="210">
                  <c:v>-54.181774412691226</c:v>
                </c:pt>
                <c:pt idx="211">
                  <c:v>-54.571672806245545</c:v>
                </c:pt>
                <c:pt idx="212">
                  <c:v>-54.959636202929261</c:v>
                </c:pt>
                <c:pt idx="213">
                  <c:v>-55.345683705949611</c:v>
                </c:pt>
                <c:pt idx="214">
                  <c:v>-55.729834137829357</c:v>
                </c:pt>
                <c:pt idx="215">
                  <c:v>-56.112106045799671</c:v>
                </c:pt>
                <c:pt idx="216">
                  <c:v>-56.49251770707216</c:v>
                </c:pt>
                <c:pt idx="217">
                  <c:v>-56.871087133992127</c:v>
                </c:pt>
                <c:pt idx="218">
                  <c:v>-57.247832079075692</c:v>
                </c:pt>
                <c:pt idx="219">
                  <c:v>-57.622770039933037</c:v>
                </c:pt>
                <c:pt idx="220">
                  <c:v>-57.995918264080792</c:v>
                </c:pt>
                <c:pt idx="221">
                  <c:v>-58.367293753645356</c:v>
                </c:pt>
                <c:pt idx="222">
                  <c:v>-58.736913269960326</c:v>
                </c:pt>
                <c:pt idx="223">
                  <c:v>-59.104793338059963</c:v>
                </c:pt>
                <c:pt idx="224">
                  <c:v>-59.470950251071613</c:v>
                </c:pt>
                <c:pt idx="225">
                  <c:v>-59.835400074509117</c:v>
                </c:pt>
                <c:pt idx="226">
                  <c:v>-60.198158650469807</c:v>
                </c:pt>
                <c:pt idx="227">
                  <c:v>-60.559241601737419</c:v>
                </c:pt>
                <c:pt idx="228">
                  <c:v>-60.918664335793167</c:v>
                </c:pt>
                <c:pt idx="229">
                  <c:v>-61.276442048737294</c:v>
                </c:pt>
                <c:pt idx="230">
                  <c:v>-61.632589729123296</c:v>
                </c:pt>
                <c:pt idx="231">
                  <c:v>-61.987122161706942</c:v>
                </c:pt>
                <c:pt idx="232">
                  <c:v>-62.340053931112401</c:v>
                </c:pt>
                <c:pt idx="233">
                  <c:v>-62.691399425417231</c:v>
                </c:pt>
                <c:pt idx="234">
                  <c:v>-63.041172839658302</c:v>
                </c:pt>
                <c:pt idx="235">
                  <c:v>-63.389388179262689</c:v>
                </c:pt>
                <c:pt idx="236">
                  <c:v>-63.736059263398126</c:v>
                </c:pt>
                <c:pt idx="237">
                  <c:v>-64.081199728259264</c:v>
                </c:pt>
                <c:pt idx="238">
                  <c:v>-64.424823030272009</c:v>
                </c:pt>
                <c:pt idx="239">
                  <c:v>-64.766942449238925</c:v>
                </c:pt>
                <c:pt idx="240">
                  <c:v>-65.107571091408118</c:v>
                </c:pt>
                <c:pt idx="241">
                  <c:v>-65.446721892481364</c:v>
                </c:pt>
                <c:pt idx="242">
                  <c:v>-65.784407620555953</c:v>
                </c:pt>
                <c:pt idx="243">
                  <c:v>-66.120640879003915</c:v>
                </c:pt>
                <c:pt idx="244">
                  <c:v>-66.455434109290238</c:v>
                </c:pt>
                <c:pt idx="245">
                  <c:v>-66.788799593731056</c:v>
                </c:pt>
                <c:pt idx="246">
                  <c:v>-67.120749458194069</c:v>
                </c:pt>
                <c:pt idx="247">
                  <c:v>-67.451295674741687</c:v>
                </c:pt>
                <c:pt idx="248">
                  <c:v>-67.780450064219266</c:v>
                </c:pt>
                <c:pt idx="249">
                  <c:v>-68.10822429878894</c:v>
                </c:pt>
                <c:pt idx="250">
                  <c:v>-68.434629904411125</c:v>
                </c:pt>
                <c:pt idx="251">
                  <c:v>-68.75967826327431</c:v>
                </c:pt>
                <c:pt idx="252">
                  <c:v>-69.083380616175049</c:v>
                </c:pt>
                <c:pt idx="253">
                  <c:v>-69.405748064848737</c:v>
                </c:pt>
                <c:pt idx="254">
                  <c:v>-69.726791574252928</c:v>
                </c:pt>
                <c:pt idx="255">
                  <c:v>-70.046521974803909</c:v>
                </c:pt>
                <c:pt idx="256">
                  <c:v>-70.364949964567941</c:v>
                </c:pt>
                <c:pt idx="257">
                  <c:v>-70.682086111408097</c:v>
                </c:pt>
                <c:pt idx="258">
                  <c:v>-70.997940855087933</c:v>
                </c:pt>
                <c:pt idx="259">
                  <c:v>-71.312524509332746</c:v>
                </c:pt>
                <c:pt idx="260">
                  <c:v>-71.625847263849764</c:v>
                </c:pt>
                <c:pt idx="261">
                  <c:v>-71.937919186308037</c:v>
                </c:pt>
                <c:pt idx="262">
                  <c:v>-72.248750224278865</c:v>
                </c:pt>
                <c:pt idx="263">
                  <c:v>-72.55835020713819</c:v>
                </c:pt>
                <c:pt idx="264">
                  <c:v>-72.866728847931171</c:v>
                </c:pt>
                <c:pt idx="265">
                  <c:v>-73.17389574520044</c:v>
                </c:pt>
                <c:pt idx="266">
                  <c:v>-73.479860384778391</c:v>
                </c:pt>
                <c:pt idx="267">
                  <c:v>-73.784632141544805</c:v>
                </c:pt>
                <c:pt idx="268">
                  <c:v>-74.088220281150086</c:v>
                </c:pt>
                <c:pt idx="269">
                  <c:v>-74.390633961705575</c:v>
                </c:pt>
                <c:pt idx="270">
                  <c:v>-74.691882235440914</c:v>
                </c:pt>
                <c:pt idx="271">
                  <c:v>-74.991974050329958</c:v>
                </c:pt>
                <c:pt idx="272">
                  <c:v>-75.290918251685326</c:v>
                </c:pt>
                <c:pt idx="273">
                  <c:v>-75.588723583722924</c:v>
                </c:pt>
                <c:pt idx="274">
                  <c:v>-75.885398691096469</c:v>
                </c:pt>
                <c:pt idx="275">
                  <c:v>-76.18095212040329</c:v>
                </c:pt>
                <c:pt idx="276">
                  <c:v>-76.475392321661531</c:v>
                </c:pt>
                <c:pt idx="277">
                  <c:v>-76.76872764975991</c:v>
                </c:pt>
                <c:pt idx="278">
                  <c:v>-77.060966365880176</c:v>
                </c:pt>
                <c:pt idx="279">
                  <c:v>-77.35211663889325</c:v>
                </c:pt>
                <c:pt idx="280">
                  <c:v>-77.642186546729249</c:v>
                </c:pt>
                <c:pt idx="281">
                  <c:v>-77.931184077722264</c:v>
                </c:pt>
                <c:pt idx="282">
                  <c:v>-78.219117131931668</c:v>
                </c:pt>
                <c:pt idx="283">
                  <c:v>-78.505993522434949</c:v>
                </c:pt>
                <c:pt idx="284">
                  <c:v>-78.791820976604214</c:v>
                </c:pt>
                <c:pt idx="285">
                  <c:v>-79.076607137350493</c:v>
                </c:pt>
                <c:pt idx="286">
                  <c:v>-79.360359564354496</c:v>
                </c:pt>
                <c:pt idx="287">
                  <c:v>-79.643085735267633</c:v>
                </c:pt>
                <c:pt idx="288">
                  <c:v>-79.924793046895843</c:v>
                </c:pt>
                <c:pt idx="289">
                  <c:v>-80.205488816360656</c:v>
                </c:pt>
                <c:pt idx="290">
                  <c:v>-80.485180282239554</c:v>
                </c:pt>
                <c:pt idx="291">
                  <c:v>-80.76387460568634</c:v>
                </c:pt>
                <c:pt idx="292">
                  <c:v>-81.041578871531073</c:v>
                </c:pt>
                <c:pt idx="293">
                  <c:v>-81.318300089361145</c:v>
                </c:pt>
                <c:pt idx="294">
                  <c:v>-81.594045194582833</c:v>
                </c:pt>
                <c:pt idx="295">
                  <c:v>-81.86882104946443</c:v>
                </c:pt>
                <c:pt idx="296">
                  <c:v>-82.142634444160976</c:v>
                </c:pt>
                <c:pt idx="297">
                  <c:v>-82.415492097721284</c:v>
                </c:pt>
                <c:pt idx="298">
                  <c:v>-82.687400659077156</c:v>
                </c:pt>
                <c:pt idx="299">
                  <c:v>-82.958366708015831</c:v>
                </c:pt>
                <c:pt idx="300">
                  <c:v>-83.228396756135282</c:v>
                </c:pt>
                <c:pt idx="301">
                  <c:v>-83.497497247783315</c:v>
                </c:pt>
                <c:pt idx="302">
                  <c:v>-83.765674560980415</c:v>
                </c:pt>
                <c:pt idx="303">
                  <c:v>-84.032935008326945</c:v>
                </c:pt>
                <c:pt idx="304">
                  <c:v>-84.299284837894703</c:v>
                </c:pt>
                <c:pt idx="305">
                  <c:v>-84.564730234103621</c:v>
                </c:pt>
                <c:pt idx="306">
                  <c:v>-84.829277318583266</c:v>
                </c:pt>
                <c:pt idx="307">
                  <c:v>-85.092932151020165</c:v>
                </c:pt>
                <c:pt idx="308">
                  <c:v>-85.355700729990588</c:v>
                </c:pt>
                <c:pt idx="309">
                  <c:v>-85.617588993779719</c:v>
                </c:pt>
                <c:pt idx="310">
                  <c:v>-85.878602821186774</c:v>
                </c:pt>
                <c:pt idx="311">
                  <c:v>-86.138748032316954</c:v>
                </c:pt>
                <c:pt idx="312">
                  <c:v>-86.398030389360244</c:v>
                </c:pt>
                <c:pt idx="313">
                  <c:v>-86.656455597357279</c:v>
                </c:pt>
                <c:pt idx="314">
                  <c:v>-86.914029304952606</c:v>
                </c:pt>
                <c:pt idx="315">
                  <c:v>-87.170757105135635</c:v>
                </c:pt>
                <c:pt idx="316">
                  <c:v>-87.426644535969373</c:v>
                </c:pt>
                <c:pt idx="317">
                  <c:v>-87.681697081307277</c:v>
                </c:pt>
                <c:pt idx="318">
                  <c:v>-87.935920171498566</c:v>
                </c:pt>
                <c:pt idx="319">
                  <c:v>-88.189319184081953</c:v>
                </c:pt>
                <c:pt idx="320">
                  <c:v>-88.441899444468262</c:v>
                </c:pt>
                <c:pt idx="321">
                  <c:v>-88.693666226612009</c:v>
                </c:pt>
                <c:pt idx="322">
                  <c:v>-88.944624753672215</c:v>
                </c:pt>
                <c:pt idx="323">
                  <c:v>-89.19478019866267</c:v>
                </c:pt>
                <c:pt idx="324">
                  <c:v>-89.444137685091732</c:v>
                </c:pt>
                <c:pt idx="325">
                  <c:v>-89.692702287592127</c:v>
                </c:pt>
                <c:pt idx="326">
                  <c:v>-89.940479032540551</c:v>
                </c:pt>
                <c:pt idx="327">
                  <c:v>-90.187472898667664</c:v>
                </c:pt>
                <c:pt idx="328">
                  <c:v>-90.433688817658407</c:v>
                </c:pt>
                <c:pt idx="329">
                  <c:v>-90.679131674742791</c:v>
                </c:pt>
                <c:pt idx="330">
                  <c:v>-90.923806309277467</c:v>
                </c:pt>
                <c:pt idx="331">
                  <c:v>-91.167717515319111</c:v>
                </c:pt>
                <c:pt idx="332">
                  <c:v>-91.41087004218673</c:v>
                </c:pt>
                <c:pt idx="333">
                  <c:v>-91.653268595017465</c:v>
                </c:pt>
                <c:pt idx="334">
                  <c:v>-91.894917835312796</c:v>
                </c:pt>
                <c:pt idx="335">
                  <c:v>-92.135822381476373</c:v>
                </c:pt>
                <c:pt idx="336">
                  <c:v>-92.375986809343757</c:v>
                </c:pt>
                <c:pt idx="337">
                  <c:v>-92.615415652703888</c:v>
                </c:pt>
                <c:pt idx="338">
                  <c:v>-92.854113403812732</c:v>
                </c:pt>
                <c:pt idx="339">
                  <c:v>-93.09208451389901</c:v>
                </c:pt>
                <c:pt idx="340">
                  <c:v>-93.329333393662353</c:v>
                </c:pt>
                <c:pt idx="341">
                  <c:v>-93.565864413763762</c:v>
                </c:pt>
                <c:pt idx="342">
                  <c:v>-93.801681905308826</c:v>
                </c:pt>
                <c:pt idx="343">
                  <c:v>-94.036790160323633</c:v>
                </c:pt>
                <c:pt idx="344">
                  <c:v>-94.271193432223455</c:v>
                </c:pt>
                <c:pt idx="345">
                  <c:v>-94.504895936274579</c:v>
                </c:pt>
                <c:pt idx="346">
                  <c:v>-94.737901850049042</c:v>
                </c:pt>
                <c:pt idx="347">
                  <c:v>-94.970215313872913</c:v>
                </c:pt>
                <c:pt idx="348">
                  <c:v>-95.201840431267598</c:v>
                </c:pt>
                <c:pt idx="349">
                  <c:v>-95.432781269384876</c:v>
                </c:pt>
                <c:pt idx="350">
                  <c:v>-95.663041859435396</c:v>
                </c:pt>
                <c:pt idx="351">
                  <c:v>-95.892626197110985</c:v>
                </c:pt>
                <c:pt idx="352">
                  <c:v>-96.1215382430006</c:v>
                </c:pt>
                <c:pt idx="353">
                  <c:v>-96.349781923000421</c:v>
                </c:pt>
                <c:pt idx="354">
                  <c:v>-96.577361128717811</c:v>
                </c:pt>
                <c:pt idx="355">
                  <c:v>-96.804279717869463</c:v>
                </c:pt>
                <c:pt idx="356">
                  <c:v>-97.030541514673899</c:v>
                </c:pt>
                <c:pt idx="357">
                  <c:v>-97.256150310237985</c:v>
                </c:pt>
                <c:pt idx="358">
                  <c:v>-97.481109862938354</c:v>
                </c:pt>
                <c:pt idx="359">
                  <c:v>-97.70542389879688</c:v>
                </c:pt>
                <c:pt idx="360">
                  <c:v>-97.929096111851166</c:v>
                </c:pt>
                <c:pt idx="361">
                  <c:v>-98.152130164519463</c:v>
                </c:pt>
                <c:pt idx="362">
                  <c:v>-98.37452968796056</c:v>
                </c:pt>
                <c:pt idx="363">
                  <c:v>-98.596298282428521</c:v>
                </c:pt>
                <c:pt idx="364">
                  <c:v>-98.81743951762239</c:v>
                </c:pt>
                <c:pt idx="365">
                  <c:v>-99.037956933031083</c:v>
                </c:pt>
                <c:pt idx="366">
                  <c:v>-99.257854038273109</c:v>
                </c:pt>
                <c:pt idx="367">
                  <c:v>-99.477134313431961</c:v>
                </c:pt>
                <c:pt idx="368">
                  <c:v>-99.69580120938646</c:v>
                </c:pt>
                <c:pt idx="369">
                  <c:v>-99.913858148136711</c:v>
                </c:pt>
                <c:pt idx="370">
                  <c:v>-100.13130852312537</c:v>
                </c:pt>
                <c:pt idx="371">
                  <c:v>-100.34815569955461</c:v>
                </c:pt>
                <c:pt idx="372">
                  <c:v>-100.5644030146985</c:v>
                </c:pt>
                <c:pt idx="373">
                  <c:v>-100.78005377821135</c:v>
                </c:pt>
                <c:pt idx="374">
                  <c:v>-100.99511127243153</c:v>
                </c:pt>
                <c:pt idx="375">
                  <c:v>-101.20957875268127</c:v>
                </c:pt>
                <c:pt idx="376">
                  <c:v>-101.42345944756245</c:v>
                </c:pt>
                <c:pt idx="377">
                  <c:v>-101.63675655924786</c:v>
                </c:pt>
                <c:pt idx="378">
                  <c:v>-101.84947326376988</c:v>
                </c:pt>
                <c:pt idx="379">
                  <c:v>-102.06161271130286</c:v>
                </c:pt>
                <c:pt idx="380">
                  <c:v>-102.27317802644396</c:v>
                </c:pt>
                <c:pt idx="381">
                  <c:v>-102.48417230848912</c:v>
                </c:pt>
                <c:pt idx="382">
                  <c:v>-102.6945986317054</c:v>
                </c:pt>
                <c:pt idx="383">
                  <c:v>-102.90446004559989</c:v>
                </c:pt>
                <c:pt idx="384">
                  <c:v>-103.11375957518476</c:v>
                </c:pt>
                <c:pt idx="385">
                  <c:v>-103.32250022123898</c:v>
                </c:pt>
                <c:pt idx="386">
                  <c:v>-103.53068496056649</c:v>
                </c:pt>
                <c:pt idx="387">
                  <c:v>-103.73831674625083</c:v>
                </c:pt>
                <c:pt idx="388">
                  <c:v>-103.94539850790663</c:v>
                </c:pt>
                <c:pt idx="389">
                  <c:v>-104.15193315192754</c:v>
                </c:pt>
                <c:pt idx="390">
                  <c:v>-104.35792356173103</c:v>
                </c:pt>
                <c:pt idx="391">
                  <c:v>-104.56337259799992</c:v>
                </c:pt>
                <c:pt idx="392">
                  <c:v>-104.76828309892078</c:v>
                </c:pt>
                <c:pt idx="393">
                  <c:v>-104.97265788041923</c:v>
                </c:pt>
                <c:pt idx="394">
                  <c:v>-105.1764997363921</c:v>
                </c:pt>
                <c:pt idx="395">
                  <c:v>-105.37981143893657</c:v>
                </c:pt>
                <c:pt idx="396">
                  <c:v>-105.58259573857642</c:v>
                </c:pt>
                <c:pt idx="397">
                  <c:v>-105.78485536448538</c:v>
                </c:pt>
                <c:pt idx="398">
                  <c:v>-105.98659302470735</c:v>
                </c:pt>
                <c:pt idx="399">
                  <c:v>-106.18781140637417</c:v>
                </c:pt>
                <c:pt idx="400">
                  <c:v>-106.3885131759202</c:v>
                </c:pt>
                <c:pt idx="401">
                  <c:v>-106.5887009792945</c:v>
                </c:pt>
                <c:pt idx="402">
                  <c:v>-106.78837744217</c:v>
                </c:pt>
                <c:pt idx="403">
                  <c:v>-106.98754517015026</c:v>
                </c:pt>
                <c:pt idx="404">
                  <c:v>-107.18620674897339</c:v>
                </c:pt>
                <c:pt idx="405">
                  <c:v>-107.38436474471362</c:v>
                </c:pt>
                <c:pt idx="406">
                  <c:v>-107.58202170397995</c:v>
                </c:pt>
                <c:pt idx="407">
                  <c:v>-107.77918015411281</c:v>
                </c:pt>
                <c:pt idx="408">
                  <c:v>-107.97584260337777</c:v>
                </c:pt>
                <c:pt idx="409">
                  <c:v>-108.17201154115708</c:v>
                </c:pt>
                <c:pt idx="410">
                  <c:v>-108.36768943813874</c:v>
                </c:pt>
                <c:pt idx="411">
                  <c:v>-108.5628787465032</c:v>
                </c:pt>
                <c:pt idx="412">
                  <c:v>-108.75758190010784</c:v>
                </c:pt>
                <c:pt idx="413">
                  <c:v>-108.9518013146689</c:v>
                </c:pt>
                <c:pt idx="414">
                  <c:v>-109.1455393879415</c:v>
                </c:pt>
                <c:pt idx="415">
                  <c:v>-109.33879849989717</c:v>
                </c:pt>
                <c:pt idx="416">
                  <c:v>-109.53158101289927</c:v>
                </c:pt>
                <c:pt idx="417">
                  <c:v>-109.72388927187632</c:v>
                </c:pt>
                <c:pt idx="418">
                  <c:v>-109.91572560449308</c:v>
                </c:pt>
                <c:pt idx="419">
                  <c:v>-110.10709232131967</c:v>
                </c:pt>
                <c:pt idx="420">
                  <c:v>-110.29799171599851</c:v>
                </c:pt>
                <c:pt idx="421">
                  <c:v>-110.4884260654093</c:v>
                </c:pt>
                <c:pt idx="422">
                  <c:v>-110.67839762983195</c:v>
                </c:pt>
                <c:pt idx="423">
                  <c:v>-110.86790865310749</c:v>
                </c:pt>
                <c:pt idx="424">
                  <c:v>-111.05696136279715</c:v>
                </c:pt>
                <c:pt idx="425">
                  <c:v>-111.24555797033985</c:v>
                </c:pt>
                <c:pt idx="426">
                  <c:v>-111.43370067120664</c:v>
                </c:pt>
                <c:pt idx="427">
                  <c:v>-111.62139164505454</c:v>
                </c:pt>
                <c:pt idx="428">
                  <c:v>-111.80863305587812</c:v>
                </c:pt>
                <c:pt idx="429">
                  <c:v>-111.99542705215892</c:v>
                </c:pt>
                <c:pt idx="430">
                  <c:v>-112.18177576701366</c:v>
                </c:pt>
                <c:pt idx="431">
                  <c:v>-112.36768131834017</c:v>
                </c:pt>
                <c:pt idx="432">
                  <c:v>-112.55314580896199</c:v>
                </c:pt>
                <c:pt idx="433">
                  <c:v>-112.73817132677098</c:v>
                </c:pt>
                <c:pt idx="434">
                  <c:v>-112.92275994486842</c:v>
                </c:pt>
                <c:pt idx="435">
                  <c:v>-113.10691372170437</c:v>
                </c:pt>
                <c:pt idx="436">
                  <c:v>-113.29063470121534</c:v>
                </c:pt>
                <c:pt idx="437">
                  <c:v>-113.47392491296051</c:v>
                </c:pt>
                <c:pt idx="438">
                  <c:v>-113.65678637225626</c:v>
                </c:pt>
                <c:pt idx="439">
                  <c:v>-113.83922108030903</c:v>
                </c:pt>
                <c:pt idx="440">
                  <c:v>-114.02123102434679</c:v>
                </c:pt>
                <c:pt idx="441">
                  <c:v>-114.20281817774894</c:v>
                </c:pt>
                <c:pt idx="442">
                  <c:v>-114.38398450017472</c:v>
                </c:pt>
                <c:pt idx="443">
                  <c:v>-114.56473193769</c:v>
                </c:pt>
                <c:pt idx="444">
                  <c:v>-114.74506242289277</c:v>
                </c:pt>
                <c:pt idx="445">
                  <c:v>-114.9249778750372</c:v>
                </c:pt>
                <c:pt idx="446">
                  <c:v>-115.10448020015608</c:v>
                </c:pt>
                <c:pt idx="447">
                  <c:v>-115.28357129118207</c:v>
                </c:pt>
                <c:pt idx="448">
                  <c:v>-115.46225302806745</c:v>
                </c:pt>
                <c:pt idx="449">
                  <c:v>-115.64052727790252</c:v>
                </c:pt>
                <c:pt idx="450">
                  <c:v>-115.81839589503264</c:v>
                </c:pt>
                <c:pt idx="451">
                  <c:v>-115.99586072117407</c:v>
                </c:pt>
                <c:pt idx="452">
                  <c:v>-116.17292358552824</c:v>
                </c:pt>
                <c:pt idx="453">
                  <c:v>-116.34958630489501</c:v>
                </c:pt>
                <c:pt idx="454">
                  <c:v>-116.5258506837845</c:v>
                </c:pt>
                <c:pt idx="455">
                  <c:v>-116.70171851452758</c:v>
                </c:pt>
                <c:pt idx="456">
                  <c:v>-116.8771915773854</c:v>
                </c:pt>
                <c:pt idx="457">
                  <c:v>-117.05227164065738</c:v>
                </c:pt>
                <c:pt idx="458">
                  <c:v>-117.22696046078822</c:v>
                </c:pt>
                <c:pt idx="459">
                  <c:v>-117.40125978247355</c:v>
                </c:pt>
                <c:pt idx="460">
                  <c:v>-117.57517133876456</c:v>
                </c:pt>
                <c:pt idx="461">
                  <c:v>-117.74869685117137</c:v>
                </c:pt>
                <c:pt idx="462">
                  <c:v>-117.9218380297653</c:v>
                </c:pt>
                <c:pt idx="463">
                  <c:v>-118.09459657327986</c:v>
                </c:pt>
                <c:pt idx="464">
                  <c:v>-118.26697416921104</c:v>
                </c:pt>
                <c:pt idx="465">
                  <c:v>-118.43897249391583</c:v>
                </c:pt>
                <c:pt idx="466">
                  <c:v>-118.61059321271037</c:v>
                </c:pt>
                <c:pt idx="467">
                  <c:v>-118.78183797996655</c:v>
                </c:pt>
                <c:pt idx="468">
                  <c:v>-118.95270843920771</c:v>
                </c:pt>
                <c:pt idx="469">
                  <c:v>-119.1232062232033</c:v>
                </c:pt>
                <c:pt idx="470">
                  <c:v>-119.29333295406244</c:v>
                </c:pt>
                <c:pt idx="471">
                  <c:v>-119.46309024332649</c:v>
                </c:pt>
                <c:pt idx="472">
                  <c:v>-119.6324796920612</c:v>
                </c:pt>
                <c:pt idx="473">
                  <c:v>-119.80150289094632</c:v>
                </c:pt>
                <c:pt idx="474">
                  <c:v>-119.97016142036593</c:v>
                </c:pt>
                <c:pt idx="475">
                  <c:v>-120.13845685049694</c:v>
                </c:pt>
                <c:pt idx="476">
                  <c:v>-120.30639074139677</c:v>
                </c:pt>
                <c:pt idx="477">
                  <c:v>-120.47396464309017</c:v>
                </c:pt>
                <c:pt idx="478">
                  <c:v>-120.64118009565503</c:v>
                </c:pt>
                <c:pt idx="479">
                  <c:v>-120.80803862930725</c:v>
                </c:pt>
                <c:pt idx="480">
                  <c:v>-120.97454176448494</c:v>
                </c:pt>
                <c:pt idx="481">
                  <c:v>-121.14069101193135</c:v>
                </c:pt>
                <c:pt idx="482">
                  <c:v>-121.3064878727772</c:v>
                </c:pt>
                <c:pt idx="483">
                  <c:v>-121.47193383862209</c:v>
                </c:pt>
                <c:pt idx="484">
                  <c:v>-121.63703039161501</c:v>
                </c:pt>
                <c:pt idx="485">
                  <c:v>-121.80177900453393</c:v>
                </c:pt>
                <c:pt idx="486">
                  <c:v>-121.96618114086473</c:v>
                </c:pt>
                <c:pt idx="487">
                  <c:v>-122.13023825487917</c:v>
                </c:pt>
                <c:pt idx="488">
                  <c:v>-122.29395179171206</c:v>
                </c:pt>
                <c:pt idx="489">
                  <c:v>-122.45732318743765</c:v>
                </c:pt>
                <c:pt idx="490">
                  <c:v>-122.62035386914528</c:v>
                </c:pt>
                <c:pt idx="491">
                  <c:v>-122.783045255014</c:v>
                </c:pt>
                <c:pt idx="492">
                  <c:v>-122.94539875438684</c:v>
                </c:pt>
                <c:pt idx="493">
                  <c:v>-123.10741576784386</c:v>
                </c:pt>
                <c:pt idx="494">
                  <c:v>-123.26909768727477</c:v>
                </c:pt>
                <c:pt idx="495">
                  <c:v>-123.43044589595056</c:v>
                </c:pt>
                <c:pt idx="496">
                  <c:v>-123.59146176859467</c:v>
                </c:pt>
                <c:pt idx="497">
                  <c:v>-123.75214667145313</c:v>
                </c:pt>
                <c:pt idx="498">
                  <c:v>-123.9125019623642</c:v>
                </c:pt>
                <c:pt idx="499">
                  <c:v>-124.07252899082718</c:v>
                </c:pt>
                <c:pt idx="500">
                  <c:v>-124.23222909807052</c:v>
                </c:pt>
                <c:pt idx="501">
                  <c:v>-124.3916036171194</c:v>
                </c:pt>
                <c:pt idx="502">
                  <c:v>-124.55065387286234</c:v>
                </c:pt>
                <c:pt idx="503">
                  <c:v>-124.7093811821174</c:v>
                </c:pt>
                <c:pt idx="504">
                  <c:v>-124.86778685369748</c:v>
                </c:pt>
                <c:pt idx="505">
                  <c:v>-125.0258721884752</c:v>
                </c:pt>
                <c:pt idx="506">
                  <c:v>-125.18363847944693</c:v>
                </c:pt>
                <c:pt idx="507">
                  <c:v>-125.34108701179626</c:v>
                </c:pt>
                <c:pt idx="508">
                  <c:v>-125.49821906295682</c:v>
                </c:pt>
                <c:pt idx="509">
                  <c:v>-125.65503590267441</c:v>
                </c:pt>
                <c:pt idx="510">
                  <c:v>-125.81153879306873</c:v>
                </c:pt>
                <c:pt idx="511">
                  <c:v>-125.96772898869412</c:v>
                </c:pt>
                <c:pt idx="512">
                  <c:v>-126.12360773660002</c:v>
                </c:pt>
                <c:pt idx="513">
                  <c:v>-126.27917627639073</c:v>
                </c:pt>
                <c:pt idx="514">
                  <c:v>-126.43443584028449</c:v>
                </c:pt>
                <c:pt idx="515">
                  <c:v>-126.58938765317214</c:v>
                </c:pt>
                <c:pt idx="516">
                  <c:v>-126.74403293267488</c:v>
                </c:pt>
                <c:pt idx="517">
                  <c:v>-126.89837288920187</c:v>
                </c:pt>
                <c:pt idx="518">
                  <c:v>-127.05240872600739</c:v>
                </c:pt>
                <c:pt idx="519">
                  <c:v>-127.20614163924634</c:v>
                </c:pt>
                <c:pt idx="520">
                  <c:v>-127.35957281803059</c:v>
                </c:pt>
                <c:pt idx="521">
                  <c:v>-127.51270344448398</c:v>
                </c:pt>
                <c:pt idx="522">
                  <c:v>-127.66553469379694</c:v>
                </c:pt>
                <c:pt idx="523">
                  <c:v>-127.81806773428072</c:v>
                </c:pt>
                <c:pt idx="524">
                  <c:v>-127.97030372742086</c:v>
                </c:pt>
                <c:pt idx="525">
                  <c:v>-128.12224382793028</c:v>
                </c:pt>
                <c:pt idx="526">
                  <c:v>-128.27388918380188</c:v>
                </c:pt>
                <c:pt idx="527">
                  <c:v>-128.42524093636052</c:v>
                </c:pt>
                <c:pt idx="528">
                  <c:v>-128.57630022031469</c:v>
                </c:pt>
                <c:pt idx="529">
                  <c:v>-128.72706816380739</c:v>
                </c:pt>
                <c:pt idx="530">
                  <c:v>-128.8775458884667</c:v>
                </c:pt>
                <c:pt idx="531">
                  <c:v>-129.02773450945602</c:v>
                </c:pt>
                <c:pt idx="532">
                  <c:v>-129.17763513552347</c:v>
                </c:pt>
                <c:pt idx="533">
                  <c:v>-129.32724886905112</c:v>
                </c:pt>
                <c:pt idx="534">
                  <c:v>-129.47657680610348</c:v>
                </c:pt>
                <c:pt idx="535">
                  <c:v>-129.62562003647591</c:v>
                </c:pt>
                <c:pt idx="536">
                  <c:v>-129.77437964374212</c:v>
                </c:pt>
                <c:pt idx="537">
                  <c:v>-129.9228567053016</c:v>
                </c:pt>
                <c:pt idx="538">
                  <c:v>-130.07105229242634</c:v>
                </c:pt>
                <c:pt idx="539">
                  <c:v>-130.21896747030726</c:v>
                </c:pt>
                <c:pt idx="540">
                  <c:v>-130.36660329810007</c:v>
                </c:pt>
                <c:pt idx="541">
                  <c:v>-130.51396082897097</c:v>
                </c:pt>
                <c:pt idx="542">
                  <c:v>-130.66104111014144</c:v>
                </c:pt>
                <c:pt idx="543">
                  <c:v>-130.80784518293316</c:v>
                </c:pt>
                <c:pt idx="544">
                  <c:v>-130.95437408281202</c:v>
                </c:pt>
                <c:pt idx="545">
                  <c:v>-131.10062883943226</c:v>
                </c:pt>
                <c:pt idx="546">
                  <c:v>-131.24661047667945</c:v>
                </c:pt>
                <c:pt idx="547">
                  <c:v>-131.39232001271384</c:v>
                </c:pt>
                <c:pt idx="548">
                  <c:v>-131.53775846001287</c:v>
                </c:pt>
                <c:pt idx="549">
                  <c:v>-131.6829268254134</c:v>
                </c:pt>
                <c:pt idx="550">
                  <c:v>-131.82782611015338</c:v>
                </c:pt>
                <c:pt idx="551">
                  <c:v>-131.97245730991352</c:v>
                </c:pt>
                <c:pt idx="552">
                  <c:v>-132.11682141485818</c:v>
                </c:pt>
                <c:pt idx="553">
                  <c:v>-132.26091940967615</c:v>
                </c:pt>
                <c:pt idx="554">
                  <c:v>-132.40475227362077</c:v>
                </c:pt>
                <c:pt idx="555">
                  <c:v>-132.5483209805501</c:v>
                </c:pt>
                <c:pt idx="556">
                  <c:v>-132.6916264989664</c:v>
                </c:pt>
                <c:pt idx="557">
                  <c:v>-132.83466979205514</c:v>
                </c:pt>
                <c:pt idx="558">
                  <c:v>-132.97745181772416</c:v>
                </c:pt>
                <c:pt idx="559">
                  <c:v>-133.11997352864185</c:v>
                </c:pt>
                <c:pt idx="560">
                  <c:v>-133.26223587227557</c:v>
                </c:pt>
                <c:pt idx="561">
                  <c:v>-133.4042397909293</c:v>
                </c:pt>
                <c:pt idx="562">
                  <c:v>-133.54598622178102</c:v>
                </c:pt>
                <c:pt idx="563">
                  <c:v>-133.68747609691997</c:v>
                </c:pt>
                <c:pt idx="564">
                  <c:v>-133.82871034338322</c:v>
                </c:pt>
                <c:pt idx="565">
                  <c:v>-133.96968988319264</c:v>
                </c:pt>
                <c:pt idx="566">
                  <c:v>-134.11041563339026</c:v>
                </c:pt>
                <c:pt idx="567">
                  <c:v>-134.25088850607455</c:v>
                </c:pt>
                <c:pt idx="568">
                  <c:v>-134.39110940843574</c:v>
                </c:pt>
                <c:pt idx="569">
                  <c:v>-134.53107924279104</c:v>
                </c:pt>
                <c:pt idx="570">
                  <c:v>-134.6707989066195</c:v>
                </c:pt>
                <c:pt idx="571">
                  <c:v>-134.81026929259639</c:v>
                </c:pt>
                <c:pt idx="572">
                  <c:v>-134.94949128862754</c:v>
                </c:pt>
                <c:pt idx="573">
                  <c:v>-135.08846577788333</c:v>
                </c:pt>
                <c:pt idx="574">
                  <c:v>-135.22719363883203</c:v>
                </c:pt>
                <c:pt idx="575">
                  <c:v>-135.36567574527351</c:v>
                </c:pt>
                <c:pt idx="576">
                  <c:v>-135.50391296637184</c:v>
                </c:pt>
                <c:pt idx="577">
                  <c:v>-135.64190616668839</c:v>
                </c:pt>
                <c:pt idx="578">
                  <c:v>-135.77965620621401</c:v>
                </c:pt>
                <c:pt idx="579">
                  <c:v>-135.91716394040137</c:v>
                </c:pt>
                <c:pt idx="580">
                  <c:v>-136.05443022019674</c:v>
                </c:pt>
                <c:pt idx="581">
                  <c:v>-136.19145589207159</c:v>
                </c:pt>
                <c:pt idx="582">
                  <c:v>-136.32824179805388</c:v>
                </c:pt>
                <c:pt idx="583">
                  <c:v>-136.46478877575925</c:v>
                </c:pt>
                <c:pt idx="584">
                  <c:v>-136.60109765842162</c:v>
                </c:pt>
                <c:pt idx="585">
                  <c:v>-136.73716927492387</c:v>
                </c:pt>
                <c:pt idx="586">
                  <c:v>-136.87300444982785</c:v>
                </c:pt>
                <c:pt idx="587">
                  <c:v>-137.00860400340463</c:v>
                </c:pt>
                <c:pt idx="588">
                  <c:v>-137.14396875166403</c:v>
                </c:pt>
                <c:pt idx="589">
                  <c:v>-137.27909950638411</c:v>
                </c:pt>
                <c:pt idx="590">
                  <c:v>-137.41399707514051</c:v>
                </c:pt>
                <c:pt idx="591">
                  <c:v>-137.54866226133521</c:v>
                </c:pt>
                <c:pt idx="592">
                  <c:v>-137.68309586422544</c:v>
                </c:pt>
                <c:pt idx="593">
                  <c:v>-137.81729867895197</c:v>
                </c:pt>
                <c:pt idx="594">
                  <c:v>-137.95127149656741</c:v>
                </c:pt>
                <c:pt idx="595">
                  <c:v>-138.08501510406427</c:v>
                </c:pt>
                <c:pt idx="596">
                  <c:v>-138.21853028440248</c:v>
                </c:pt>
                <c:pt idx="597">
                  <c:v>-138.35181781653711</c:v>
                </c:pt>
                <c:pt idx="598">
                  <c:v>-138.4848784754455</c:v>
                </c:pt>
                <c:pt idx="599">
                  <c:v>-138.61771303215443</c:v>
                </c:pt>
                <c:pt idx="600">
                  <c:v>-138.75032225376671</c:v>
                </c:pt>
                <c:pt idx="601">
                  <c:v>-138.88270690348801</c:v>
                </c:pt>
                <c:pt idx="602">
                  <c:v>-139.01486774065307</c:v>
                </c:pt>
                <c:pt idx="603">
                  <c:v>-139.14680552075185</c:v>
                </c:pt>
                <c:pt idx="604">
                  <c:v>-139.27852099545544</c:v>
                </c:pt>
                <c:pt idx="605">
                  <c:v>-139.4100149126418</c:v>
                </c:pt>
                <c:pt idx="606">
                  <c:v>-139.54128801642116</c:v>
                </c:pt>
                <c:pt idx="607">
                  <c:v>-139.67234104716144</c:v>
                </c:pt>
                <c:pt idx="608">
                  <c:v>-139.80317474151309</c:v>
                </c:pt>
                <c:pt idx="609">
                  <c:v>-139.93378983243409</c:v>
                </c:pt>
                <c:pt idx="610">
                  <c:v>-140.06418704921452</c:v>
                </c:pt>
                <c:pt idx="611">
                  <c:v>-140.19436711750092</c:v>
                </c:pt>
                <c:pt idx="612">
                  <c:v>-140.32433075932099</c:v>
                </c:pt>
                <c:pt idx="613">
                  <c:v>-140.45407869310682</c:v>
                </c:pt>
                <c:pt idx="614">
                  <c:v>-140.58361163371933</c:v>
                </c:pt>
                <c:pt idx="615">
                  <c:v>-140.71293029247167</c:v>
                </c:pt>
                <c:pt idx="616">
                  <c:v>-140.84203537715268</c:v>
                </c:pt>
                <c:pt idx="617">
                  <c:v>-140.9709275920502</c:v>
                </c:pt>
                <c:pt idx="618">
                  <c:v>-141.09960763797409</c:v>
                </c:pt>
                <c:pt idx="619">
                  <c:v>-141.22807621227901</c:v>
                </c:pt>
                <c:pt idx="620">
                  <c:v>-141.35633400888719</c:v>
                </c:pt>
                <c:pt idx="621">
                  <c:v>-141.48438171831091</c:v>
                </c:pt>
                <c:pt idx="622">
                  <c:v>-141.61222002767485</c:v>
                </c:pt>
                <c:pt idx="623">
                  <c:v>-141.739849620738</c:v>
                </c:pt>
                <c:pt idx="624">
                  <c:v>-141.86727117791588</c:v>
                </c:pt>
                <c:pt idx="625">
                  <c:v>-141.99448537630221</c:v>
                </c:pt>
                <c:pt idx="626">
                  <c:v>-142.12149288969033</c:v>
                </c:pt>
                <c:pt idx="627">
                  <c:v>-142.24829438859487</c:v>
                </c:pt>
                <c:pt idx="628">
                  <c:v>-142.37489054027282</c:v>
                </c:pt>
                <c:pt idx="629">
                  <c:v>-142.50128200874468</c:v>
                </c:pt>
                <c:pt idx="630">
                  <c:v>-142.6274694548153</c:v>
                </c:pt>
                <c:pt idx="631">
                  <c:v>-142.7534535360947</c:v>
                </c:pt>
                <c:pt idx="632">
                  <c:v>-142.87923490701846</c:v>
                </c:pt>
                <c:pt idx="633">
                  <c:v>-143.00481421886832</c:v>
                </c:pt>
                <c:pt idx="634">
                  <c:v>-143.13019211979227</c:v>
                </c:pt>
                <c:pt idx="635">
                  <c:v>-143.25536925482476</c:v>
                </c:pt>
                <c:pt idx="636">
                  <c:v>-143.38034626590641</c:v>
                </c:pt>
                <c:pt idx="637">
                  <c:v>-143.50512379190397</c:v>
                </c:pt>
                <c:pt idx="638">
                  <c:v>-143.62970246862974</c:v>
                </c:pt>
                <c:pt idx="639">
                  <c:v>-143.75408292886118</c:v>
                </c:pt>
                <c:pt idx="640">
                  <c:v>-143.87826580236006</c:v>
                </c:pt>
                <c:pt idx="641">
                  <c:v>-144.00225171589165</c:v>
                </c:pt>
                <c:pt idx="642">
                  <c:v>-144.12604129324362</c:v>
                </c:pt>
                <c:pt idx="643">
                  <c:v>-144.24963515524513</c:v>
                </c:pt>
                <c:pt idx="644">
                  <c:v>-144.37303391978509</c:v>
                </c:pt>
                <c:pt idx="645">
                  <c:v>-144.49623820183109</c:v>
                </c:pt>
                <c:pt idx="646">
                  <c:v>-144.61924861344752</c:v>
                </c:pt>
                <c:pt idx="647">
                  <c:v>-144.74206576381408</c:v>
                </c:pt>
                <c:pt idx="648">
                  <c:v>-144.86469025924347</c:v>
                </c:pt>
                <c:pt idx="649">
                  <c:v>-144.98712270319987</c:v>
                </c:pt>
                <c:pt idx="650">
                  <c:v>-145.10936369631628</c:v>
                </c:pt>
                <c:pt idx="651">
                  <c:v>-145.23141383641251</c:v>
                </c:pt>
                <c:pt idx="652">
                  <c:v>-145.35327371851264</c:v>
                </c:pt>
                <c:pt idx="653">
                  <c:v>-145.47494393486235</c:v>
                </c:pt>
                <c:pt idx="654">
                  <c:v>-145.59642507494624</c:v>
                </c:pt>
                <c:pt idx="655">
                  <c:v>-145.71771772550503</c:v>
                </c:pt>
                <c:pt idx="656">
                  <c:v>-145.83882247055249</c:v>
                </c:pt>
                <c:pt idx="657">
                  <c:v>-145.9597398913923</c:v>
                </c:pt>
                <c:pt idx="658">
                  <c:v>-146.08047056663477</c:v>
                </c:pt>
                <c:pt idx="659">
                  <c:v>-146.20101507221372</c:v>
                </c:pt>
                <c:pt idx="660">
                  <c:v>-146.32137398140259</c:v>
                </c:pt>
                <c:pt idx="661">
                  <c:v>-146.44154786483094</c:v>
                </c:pt>
                <c:pt idx="662">
                  <c:v>-146.56153729050067</c:v>
                </c:pt>
                <c:pt idx="663">
                  <c:v>-146.68134282380234</c:v>
                </c:pt>
                <c:pt idx="664">
                  <c:v>-146.80096502753076</c:v>
                </c:pt>
                <c:pt idx="665">
                  <c:v>-146.9204044619012</c:v>
                </c:pt>
                <c:pt idx="666">
                  <c:v>-147.03966168456498</c:v>
                </c:pt>
                <c:pt idx="667">
                  <c:v>-147.15873725062502</c:v>
                </c:pt>
                <c:pt idx="668">
                  <c:v>-147.27763171265156</c:v>
                </c:pt>
                <c:pt idx="669">
                  <c:v>-147.39634562069739</c:v>
                </c:pt>
                <c:pt idx="670">
                  <c:v>-147.51487952231304</c:v>
                </c:pt>
                <c:pt idx="671">
                  <c:v>-147.6332339625622</c:v>
                </c:pt>
                <c:pt idx="672">
                  <c:v>-147.75140948403646</c:v>
                </c:pt>
                <c:pt idx="673">
                  <c:v>-147.86940662687047</c:v>
                </c:pt>
                <c:pt idx="674">
                  <c:v>-147.9872259287566</c:v>
                </c:pt>
                <c:pt idx="675">
                  <c:v>-148.10486792495976</c:v>
                </c:pt>
                <c:pt idx="676">
                  <c:v>-148.22233314833184</c:v>
                </c:pt>
                <c:pt idx="677">
                  <c:v>-148.33962212932636</c:v>
                </c:pt>
                <c:pt idx="678">
                  <c:v>-148.45673539601273</c:v>
                </c:pt>
                <c:pt idx="679">
                  <c:v>-148.57367347409055</c:v>
                </c:pt>
                <c:pt idx="680">
                  <c:v>-148.69043688690374</c:v>
                </c:pt>
                <c:pt idx="681">
                  <c:v>-148.80702615545474</c:v>
                </c:pt>
                <c:pt idx="682">
                  <c:v>-148.92344179841817</c:v>
                </c:pt>
                <c:pt idx="683">
                  <c:v>-149.03968433215496</c:v>
                </c:pt>
                <c:pt idx="684">
                  <c:v>-149.15575427072594</c:v>
                </c:pt>
                <c:pt idx="685">
                  <c:v>-149.27165212590549</c:v>
                </c:pt>
                <c:pt idx="686">
                  <c:v>-149.38737840719517</c:v>
                </c:pt>
                <c:pt idx="687">
                  <c:v>-149.50293362183709</c:v>
                </c:pt>
                <c:pt idx="688">
                  <c:v>-149.61831827482715</c:v>
                </c:pt>
                <c:pt idx="689">
                  <c:v>-149.73353286892853</c:v>
                </c:pt>
                <c:pt idx="690">
                  <c:v>-149.84857790468459</c:v>
                </c:pt>
                <c:pt idx="691">
                  <c:v>-149.96345388043204</c:v>
                </c:pt>
                <c:pt idx="692">
                  <c:v>-150.07816129231395</c:v>
                </c:pt>
                <c:pt idx="693">
                  <c:v>-150.19270063429238</c:v>
                </c:pt>
                <c:pt idx="694">
                  <c:v>-150.30707239816144</c:v>
                </c:pt>
                <c:pt idx="695">
                  <c:v>-150.42127707355971</c:v>
                </c:pt>
                <c:pt idx="696">
                  <c:v>-150.53531514798294</c:v>
                </c:pt>
                <c:pt idx="697">
                  <c:v>-150.64918710679657</c:v>
                </c:pt>
                <c:pt idx="698">
                  <c:v>-150.762893433248</c:v>
                </c:pt>
                <c:pt idx="699">
                  <c:v>-150.876434608479</c:v>
                </c:pt>
                <c:pt idx="700">
                  <c:v>-150.98981111153785</c:v>
                </c:pt>
                <c:pt idx="701">
                  <c:v>-151.10302341939158</c:v>
                </c:pt>
                <c:pt idx="702">
                  <c:v>-151.21607200693785</c:v>
                </c:pt>
                <c:pt idx="703">
                  <c:v>-151.32895734701708</c:v>
                </c:pt>
                <c:pt idx="704">
                  <c:v>-151.44167991042411</c:v>
                </c:pt>
                <c:pt idx="705">
                  <c:v>-151.55424016592011</c:v>
                </c:pt>
                <c:pt idx="706">
                  <c:v>-151.66663858024452</c:v>
                </c:pt>
                <c:pt idx="707">
                  <c:v>-151.77887561812608</c:v>
                </c:pt>
                <c:pt idx="708">
                  <c:v>-151.89095174229482</c:v>
                </c:pt>
                <c:pt idx="709">
                  <c:v>-152.00286741349333</c:v>
                </c:pt>
                <c:pt idx="710">
                  <c:v>-152.11462309048824</c:v>
                </c:pt>
                <c:pt idx="711">
                  <c:v>-152.22621923008137</c:v>
                </c:pt>
                <c:pt idx="712">
                  <c:v>-152.33765628712095</c:v>
                </c:pt>
                <c:pt idx="713">
                  <c:v>-152.44893471451292</c:v>
                </c:pt>
                <c:pt idx="714">
                  <c:v>-152.56005496323169</c:v>
                </c:pt>
                <c:pt idx="715">
                  <c:v>-152.67101748233137</c:v>
                </c:pt>
                <c:pt idx="716">
                  <c:v>-152.78182271895651</c:v>
                </c:pt>
                <c:pt idx="717">
                  <c:v>-152.89247111835292</c:v>
                </c:pt>
                <c:pt idx="718">
                  <c:v>-153.00296312387843</c:v>
                </c:pt>
                <c:pt idx="719">
                  <c:v>-153.1132991770136</c:v>
                </c:pt>
                <c:pt idx="720">
                  <c:v>-153.22347971737224</c:v>
                </c:pt>
                <c:pt idx="721">
                  <c:v>-153.33350518271186</c:v>
                </c:pt>
                <c:pt idx="722">
                  <c:v>-153.44337600894428</c:v>
                </c:pt>
                <c:pt idx="723">
                  <c:v>-153.55309263014587</c:v>
                </c:pt>
                <c:pt idx="724">
                  <c:v>-153.66265547856779</c:v>
                </c:pt>
                <c:pt idx="725">
                  <c:v>-153.77206498464633</c:v>
                </c:pt>
                <c:pt idx="726">
                  <c:v>-153.88132157701307</c:v>
                </c:pt>
                <c:pt idx="727">
                  <c:v>-153.99042568250474</c:v>
                </c:pt>
                <c:pt idx="728">
                  <c:v>-154.09937772617351</c:v>
                </c:pt>
                <c:pt idx="729">
                  <c:v>-154.20817813129679</c:v>
                </c:pt>
                <c:pt idx="730">
                  <c:v>-154.31682731938696</c:v>
                </c:pt>
                <c:pt idx="731">
                  <c:v>-154.42532571020149</c:v>
                </c:pt>
                <c:pt idx="732">
                  <c:v>-154.53367372175231</c:v>
                </c:pt>
                <c:pt idx="733">
                  <c:v>-154.64187177031584</c:v>
                </c:pt>
                <c:pt idx="734">
                  <c:v>-154.7499202704422</c:v>
                </c:pt>
                <c:pt idx="735">
                  <c:v>-154.8578196349651</c:v>
                </c:pt>
                <c:pt idx="736">
                  <c:v>-154.96557027501103</c:v>
                </c:pt>
                <c:pt idx="737">
                  <c:v>-155.07317260000886</c:v>
                </c:pt>
                <c:pt idx="738">
                  <c:v>-155.18062701769904</c:v>
                </c:pt>
                <c:pt idx="739">
                  <c:v>-155.28793393414284</c:v>
                </c:pt>
                <c:pt idx="740">
                  <c:v>-155.39509375373177</c:v>
                </c:pt>
                <c:pt idx="741">
                  <c:v>-155.50210687919656</c:v>
                </c:pt>
                <c:pt idx="742">
                  <c:v>-155.60897371161616</c:v>
                </c:pt>
                <c:pt idx="743">
                  <c:v>-155.71569465042694</c:v>
                </c:pt>
                <c:pt idx="744">
                  <c:v>-155.82227009343163</c:v>
                </c:pt>
                <c:pt idx="745">
                  <c:v>-155.92870043680804</c:v>
                </c:pt>
                <c:pt idx="746">
                  <c:v>-156.03498607511813</c:v>
                </c:pt>
                <c:pt idx="747">
                  <c:v>-156.14112740131657</c:v>
                </c:pt>
                <c:pt idx="748">
                  <c:v>-156.2471248067597</c:v>
                </c:pt>
                <c:pt idx="749">
                  <c:v>-156.35297868121393</c:v>
                </c:pt>
                <c:pt idx="750">
                  <c:v>-156.45868941286446</c:v>
                </c:pt>
                <c:pt idx="751">
                  <c:v>-156.56425738832391</c:v>
                </c:pt>
                <c:pt idx="752">
                  <c:v>-156.66968299264053</c:v>
                </c:pt>
                <c:pt idx="753">
                  <c:v>-156.7749666093072</c:v>
                </c:pt>
                <c:pt idx="754">
                  <c:v>-156.880108620269</c:v>
                </c:pt>
                <c:pt idx="755">
                  <c:v>-156.98510940593212</c:v>
                </c:pt>
                <c:pt idx="756">
                  <c:v>-157.08996934517188</c:v>
                </c:pt>
                <c:pt idx="757">
                  <c:v>-157.19468881534104</c:v>
                </c:pt>
                <c:pt idx="758">
                  <c:v>-157.29926819227782</c:v>
                </c:pt>
                <c:pt idx="759">
                  <c:v>-157.40370785031416</c:v>
                </c:pt>
                <c:pt idx="760">
                  <c:v>-157.50800816228357</c:v>
                </c:pt>
                <c:pt idx="761">
                  <c:v>-157.6121694995293</c:v>
                </c:pt>
                <c:pt idx="762">
                  <c:v>-157.71619223191212</c:v>
                </c:pt>
                <c:pt idx="763">
                  <c:v>-157.82007672781828</c:v>
                </c:pt>
                <c:pt idx="764">
                  <c:v>-157.9238233541673</c:v>
                </c:pt>
                <c:pt idx="765">
                  <c:v>-158.02743247641988</c:v>
                </c:pt>
                <c:pt idx="766">
                  <c:v>-158.13090445858538</c:v>
                </c:pt>
                <c:pt idx="767">
                  <c:v>-158.23423966322966</c:v>
                </c:pt>
                <c:pt idx="768">
                  <c:v>-158.33743845148271</c:v>
                </c:pt>
                <c:pt idx="769">
                  <c:v>-158.44050118304614</c:v>
                </c:pt>
                <c:pt idx="770">
                  <c:v>-158.54342821620079</c:v>
                </c:pt>
                <c:pt idx="771">
                  <c:v>-158.6462199078141</c:v>
                </c:pt>
                <c:pt idx="772">
                  <c:v>-158.74887661334762</c:v>
                </c:pt>
                <c:pt idx="773">
                  <c:v>-158.85139868686437</c:v>
                </c:pt>
                <c:pt idx="774">
                  <c:v>-158.9537864810361</c:v>
                </c:pt>
                <c:pt idx="775">
                  <c:v>-159.05604034715071</c:v>
                </c:pt>
                <c:pt idx="776">
                  <c:v>-159.15816063511929</c:v>
                </c:pt>
                <c:pt idx="777">
                  <c:v>-159.26014769348347</c:v>
                </c:pt>
                <c:pt idx="778">
                  <c:v>-159.36200186942256</c:v>
                </c:pt>
                <c:pt idx="779">
                  <c:v>-159.46372350876041</c:v>
                </c:pt>
                <c:pt idx="780">
                  <c:v>-159.56531295597276</c:v>
                </c:pt>
                <c:pt idx="781">
                  <c:v>-159.66677055419404</c:v>
                </c:pt>
                <c:pt idx="782">
                  <c:v>-159.76809664522443</c:v>
                </c:pt>
                <c:pt idx="783">
                  <c:v>-159.86929156953667</c:v>
                </c:pt>
                <c:pt idx="784">
                  <c:v>-159.97035566628304</c:v>
                </c:pt>
                <c:pt idx="785">
                  <c:v>-160.07128927330203</c:v>
                </c:pt>
                <c:pt idx="786">
                  <c:v>-160.17209272712535</c:v>
                </c:pt>
                <c:pt idx="787">
                  <c:v>-160.27276636298436</c:v>
                </c:pt>
                <c:pt idx="788">
                  <c:v>-160.37331051481698</c:v>
                </c:pt>
                <c:pt idx="789">
                  <c:v>-160.47372551527431</c:v>
                </c:pt>
                <c:pt idx="790">
                  <c:v>-160.57401169572717</c:v>
                </c:pt>
                <c:pt idx="791">
                  <c:v>-160.67416938627269</c:v>
                </c:pt>
                <c:pt idx="792">
                  <c:v>-160.77419891574078</c:v>
                </c:pt>
                <c:pt idx="793">
                  <c:v>-160.87410061170073</c:v>
                </c:pt>
                <c:pt idx="794">
                  <c:v>-160.97387480046751</c:v>
                </c:pt>
                <c:pt idx="795">
                  <c:v>-161.07352180710825</c:v>
                </c:pt>
                <c:pt idx="796">
                  <c:v>-161.17304195544861</c:v>
                </c:pt>
                <c:pt idx="797">
                  <c:v>-161.27243556807898</c:v>
                </c:pt>
                <c:pt idx="798">
                  <c:v>-161.37170296636086</c:v>
                </c:pt>
                <c:pt idx="799">
                  <c:v>-161.47084447043298</c:v>
                </c:pt>
                <c:pt idx="800">
                  <c:v>-161.5698603992179</c:v>
                </c:pt>
                <c:pt idx="801">
                  <c:v>-161.66875107042745</c:v>
                </c:pt>
                <c:pt idx="802">
                  <c:v>-161.76751680056947</c:v>
                </c:pt>
                <c:pt idx="803">
                  <c:v>-161.8661579049535</c:v>
                </c:pt>
                <c:pt idx="804">
                  <c:v>-161.96467469769712</c:v>
                </c:pt>
                <c:pt idx="805">
                  <c:v>-162.06306749173172</c:v>
                </c:pt>
                <c:pt idx="806">
                  <c:v>-162.16133659880865</c:v>
                </c:pt>
                <c:pt idx="807">
                  <c:v>-162.25948232950492</c:v>
                </c:pt>
                <c:pt idx="808">
                  <c:v>-162.35750499322936</c:v>
                </c:pt>
                <c:pt idx="809">
                  <c:v>-162.45540489822821</c:v>
                </c:pt>
                <c:pt idx="810">
                  <c:v>-162.55318235159112</c:v>
                </c:pt>
                <c:pt idx="811">
                  <c:v>-162.65083765925687</c:v>
                </c:pt>
                <c:pt idx="812">
                  <c:v>-162.74837112601912</c:v>
                </c:pt>
                <c:pt idx="813">
                  <c:v>-162.84578305553202</c:v>
                </c:pt>
                <c:pt idx="814">
                  <c:v>-162.9430737503161</c:v>
                </c:pt>
                <c:pt idx="815">
                  <c:v>-163.04024351176372</c:v>
                </c:pt>
                <c:pt idx="816">
                  <c:v>-163.13729264014478</c:v>
                </c:pt>
                <c:pt idx="817">
                  <c:v>-163.2342214346121</c:v>
                </c:pt>
                <c:pt idx="818">
                  <c:v>-163.3310301932072</c:v>
                </c:pt>
                <c:pt idx="819">
                  <c:v>-163.4277192128657</c:v>
                </c:pt>
                <c:pt idx="820">
                  <c:v>-163.52428878942274</c:v>
                </c:pt>
                <c:pt idx="821">
                  <c:v>-163.62073921761845</c:v>
                </c:pt>
                <c:pt idx="822">
                  <c:v>-163.71707079110337</c:v>
                </c:pt>
                <c:pt idx="823">
                  <c:v>-163.81328380244372</c:v>
                </c:pt>
                <c:pt idx="824">
                  <c:v>-163.90937854312688</c:v>
                </c:pt>
                <c:pt idx="825">
                  <c:v>-164.0053553035666</c:v>
                </c:pt>
                <c:pt idx="826">
                  <c:v>-164.10121437310818</c:v>
                </c:pt>
                <c:pt idx="827">
                  <c:v>-164.19695604003391</c:v>
                </c:pt>
                <c:pt idx="828">
                  <c:v>-164.29258059156805</c:v>
                </c:pt>
                <c:pt idx="829">
                  <c:v>-164.38808831388224</c:v>
                </c:pt>
                <c:pt idx="830">
                  <c:v>-164.4834794921004</c:v>
                </c:pt>
                <c:pt idx="831">
                  <c:v>-164.57875441030399</c:v>
                </c:pt>
                <c:pt idx="832">
                  <c:v>-164.67391335153704</c:v>
                </c:pt>
                <c:pt idx="833">
                  <c:v>-164.76895659781121</c:v>
                </c:pt>
                <c:pt idx="834">
                  <c:v>-164.86388443011072</c:v>
                </c:pt>
                <c:pt idx="835">
                  <c:v>-164.95869712839749</c:v>
                </c:pt>
                <c:pt idx="836">
                  <c:v>-165.053394971616</c:v>
                </c:pt>
                <c:pt idx="837">
                  <c:v>-165.14797823769817</c:v>
                </c:pt>
                <c:pt idx="838">
                  <c:v>-165.24244720356836</c:v>
                </c:pt>
                <c:pt idx="839">
                  <c:v>-165.33680214514814</c:v>
                </c:pt>
                <c:pt idx="840">
                  <c:v>-165.43104333736119</c:v>
                </c:pt>
                <c:pt idx="841">
                  <c:v>-165.5251710541381</c:v>
                </c:pt>
                <c:pt idx="842">
                  <c:v>-165.61918556842113</c:v>
                </c:pt>
                <c:pt idx="843">
                  <c:v>-165.7130871521689</c:v>
                </c:pt>
                <c:pt idx="844">
                  <c:v>-165.80687607636122</c:v>
                </c:pt>
                <c:pt idx="845">
                  <c:v>-165.90055261100377</c:v>
                </c:pt>
                <c:pt idx="846">
                  <c:v>-165.9941170251326</c:v>
                </c:pt>
                <c:pt idx="847">
                  <c:v>-166.08756958681911</c:v>
                </c:pt>
                <c:pt idx="848">
                  <c:v>-166.18091056317425</c:v>
                </c:pt>
                <c:pt idx="849">
                  <c:v>-166.27414022035336</c:v>
                </c:pt>
                <c:pt idx="850">
                  <c:v>-166.36725882356063</c:v>
                </c:pt>
                <c:pt idx="851">
                  <c:v>-166.46026663705371</c:v>
                </c:pt>
                <c:pt idx="852">
                  <c:v>-166.55316392414804</c:v>
                </c:pt>
                <c:pt idx="853">
                  <c:v>-166.64595094722156</c:v>
                </c:pt>
                <c:pt idx="854">
                  <c:v>-166.73862796771897</c:v>
                </c:pt>
                <c:pt idx="855">
                  <c:v>-166.83119524615623</c:v>
                </c:pt>
                <c:pt idx="856">
                  <c:v>-166.92365304212487</c:v>
                </c:pt>
                <c:pt idx="857">
                  <c:v>-167.01600161429653</c:v>
                </c:pt>
                <c:pt idx="858">
                  <c:v>-167.10824122042709</c:v>
                </c:pt>
                <c:pt idx="859">
                  <c:v>-167.20037211736124</c:v>
                </c:pt>
                <c:pt idx="860">
                  <c:v>-167.29239456103639</c:v>
                </c:pt>
                <c:pt idx="861">
                  <c:v>-167.38430880648738</c:v>
                </c:pt>
                <c:pt idx="862">
                  <c:v>-167.47611510785049</c:v>
                </c:pt>
                <c:pt idx="863">
                  <c:v>-167.56781371836752</c:v>
                </c:pt>
                <c:pt idx="864">
                  <c:v>-167.65940489039025</c:v>
                </c:pt>
                <c:pt idx="865">
                  <c:v>-167.75088887538453</c:v>
                </c:pt>
                <c:pt idx="866">
                  <c:v>-167.84226592393426</c:v>
                </c:pt>
                <c:pt idx="867">
                  <c:v>-167.93353628574582</c:v>
                </c:pt>
                <c:pt idx="868">
                  <c:v>-168.02470020965183</c:v>
                </c:pt>
                <c:pt idx="869">
                  <c:v>-168.11575794361534</c:v>
                </c:pt>
                <c:pt idx="870">
                  <c:v>-168.20670973473403</c:v>
                </c:pt>
                <c:pt idx="871">
                  <c:v>-168.29755582924409</c:v>
                </c:pt>
                <c:pt idx="872">
                  <c:v>-168.38829647252413</c:v>
                </c:pt>
                <c:pt idx="873">
                  <c:v>-168.4789319090994</c:v>
                </c:pt>
                <c:pt idx="874">
                  <c:v>-168.56946238264555</c:v>
                </c:pt>
                <c:pt idx="875">
                  <c:v>-168.65988813599256</c:v>
                </c:pt>
                <c:pt idx="876">
                  <c:v>-168.75020941112882</c:v>
                </c:pt>
                <c:pt idx="877">
                  <c:v>-168.84042644920484</c:v>
                </c:pt>
                <c:pt idx="878">
                  <c:v>-168.9305394905372</c:v>
                </c:pt>
                <c:pt idx="879">
                  <c:v>-169.02054877461237</c:v>
                </c:pt>
                <c:pt idx="880">
                  <c:v>-169.11045454009047</c:v>
                </c:pt>
                <c:pt idx="881">
                  <c:v>-169.20025702480922</c:v>
                </c:pt>
                <c:pt idx="882">
                  <c:v>-169.28995646578753</c:v>
                </c:pt>
                <c:pt idx="883">
                  <c:v>-169.37955309922938</c:v>
                </c:pt>
                <c:pt idx="884">
                  <c:v>-169.46904716052754</c:v>
                </c:pt>
                <c:pt idx="885">
                  <c:v>-169.55843888426722</c:v>
                </c:pt>
                <c:pt idx="886">
                  <c:v>-169.64772850422978</c:v>
                </c:pt>
                <c:pt idx="887">
                  <c:v>-169.73691625339649</c:v>
                </c:pt>
                <c:pt idx="888">
                  <c:v>-169.82600236395197</c:v>
                </c:pt>
                <c:pt idx="889">
                  <c:v>-169.91498706728811</c:v>
                </c:pt>
                <c:pt idx="890">
                  <c:v>-170.00387059400737</c:v>
                </c:pt>
                <c:pt idx="891">
                  <c:v>-170.09265317392661</c:v>
                </c:pt>
                <c:pt idx="892">
                  <c:v>-170.18133503608044</c:v>
                </c:pt>
                <c:pt idx="893">
                  <c:v>-170.26991640872495</c:v>
                </c:pt>
                <c:pt idx="894">
                  <c:v>-170.35839751934128</c:v>
                </c:pt>
                <c:pt idx="895">
                  <c:v>-170.44677859463883</c:v>
                </c:pt>
                <c:pt idx="896">
                  <c:v>-170.53505986055896</c:v>
                </c:pt>
                <c:pt idx="897">
                  <c:v>-170.62324154227849</c:v>
                </c:pt>
                <c:pt idx="898">
                  <c:v>-170.71132386421297</c:v>
                </c:pt>
                <c:pt idx="899">
                  <c:v>-170.79930705002039</c:v>
                </c:pt>
                <c:pt idx="900">
                  <c:v>-170.8871913226042</c:v>
                </c:pt>
                <c:pt idx="901">
                  <c:v>-170.97497690411703</c:v>
                </c:pt>
                <c:pt idx="902">
                  <c:v>-171.06266401596397</c:v>
                </c:pt>
                <c:pt idx="903">
                  <c:v>-171.15025287880573</c:v>
                </c:pt>
                <c:pt idx="904">
                  <c:v>-171.23774371256235</c:v>
                </c:pt>
                <c:pt idx="905">
                  <c:v>-171.32513673641611</c:v>
                </c:pt>
                <c:pt idx="906">
                  <c:v>-171.41243216881514</c:v>
                </c:pt>
                <c:pt idx="907">
                  <c:v>-171.49963022747642</c:v>
                </c:pt>
                <c:pt idx="908">
                  <c:v>-171.58673112938931</c:v>
                </c:pt>
                <c:pt idx="909">
                  <c:v>-171.67373509081867</c:v>
                </c:pt>
                <c:pt idx="910">
                  <c:v>-171.76064232730792</c:v>
                </c:pt>
                <c:pt idx="911">
                  <c:v>-171.84745305368256</c:v>
                </c:pt>
                <c:pt idx="912">
                  <c:v>-171.93416748405315</c:v>
                </c:pt>
                <c:pt idx="913">
                  <c:v>-172.02078583181847</c:v>
                </c:pt>
                <c:pt idx="914">
                  <c:v>-172.10730830966881</c:v>
                </c:pt>
                <c:pt idx="915">
                  <c:v>-172.19373512958893</c:v>
                </c:pt>
                <c:pt idx="916">
                  <c:v>-172.2800665028613</c:v>
                </c:pt>
                <c:pt idx="917">
                  <c:v>-172.36630264006919</c:v>
                </c:pt>
                <c:pt idx="918">
                  <c:v>-172.45244375109974</c:v>
                </c:pt>
                <c:pt idx="919">
                  <c:v>-172.53849004514683</c:v>
                </c:pt>
                <c:pt idx="920">
                  <c:v>-172.62444173071461</c:v>
                </c:pt>
                <c:pt idx="921">
                  <c:v>-172.71029901562</c:v>
                </c:pt>
                <c:pt idx="922">
                  <c:v>-172.796062106996</c:v>
                </c:pt>
                <c:pt idx="923">
                  <c:v>-172.88173121129464</c:v>
                </c:pt>
                <c:pt idx="924">
                  <c:v>-172.96730653428992</c:v>
                </c:pt>
                <c:pt idx="925">
                  <c:v>-173.05278828108078</c:v>
                </c:pt>
                <c:pt idx="926">
                  <c:v>-173.1381766560942</c:v>
                </c:pt>
                <c:pt idx="927">
                  <c:v>-173.22347186308781</c:v>
                </c:pt>
                <c:pt idx="928">
                  <c:v>-173.30867410515313</c:v>
                </c:pt>
                <c:pt idx="929">
                  <c:v>-173.39378358471831</c:v>
                </c:pt>
                <c:pt idx="930">
                  <c:v>-173.47880050355101</c:v>
                </c:pt>
                <c:pt idx="931">
                  <c:v>-173.56372506276136</c:v>
                </c:pt>
                <c:pt idx="932">
                  <c:v>-173.6485574628048</c:v>
                </c:pt>
                <c:pt idx="933">
                  <c:v>-173.7332979034847</c:v>
                </c:pt>
                <c:pt idx="934">
                  <c:v>-173.8179465839556</c:v>
                </c:pt>
                <c:pt idx="935">
                  <c:v>-173.9025037027256</c:v>
                </c:pt>
                <c:pt idx="936">
                  <c:v>-173.98696945765946</c:v>
                </c:pt>
                <c:pt idx="937">
                  <c:v>-174.07134404598114</c:v>
                </c:pt>
                <c:pt idx="938">
                  <c:v>-174.15562766427678</c:v>
                </c:pt>
                <c:pt idx="939">
                  <c:v>-174.23982050849725</c:v>
                </c:pt>
                <c:pt idx="940">
                  <c:v>-174.32392277396099</c:v>
                </c:pt>
                <c:pt idx="941">
                  <c:v>-174.40793465535688</c:v>
                </c:pt>
                <c:pt idx="942">
                  <c:v>-174.49185634674663</c:v>
                </c:pt>
                <c:pt idx="943">
                  <c:v>-174.57568804156762</c:v>
                </c:pt>
                <c:pt idx="944">
                  <c:v>-174.65942993263559</c:v>
                </c:pt>
                <c:pt idx="945">
                  <c:v>-174.74308221214733</c:v>
                </c:pt>
                <c:pt idx="946">
                  <c:v>-174.82664507168323</c:v>
                </c:pt>
                <c:pt idx="947">
                  <c:v>-174.91011870221001</c:v>
                </c:pt>
                <c:pt idx="948">
                  <c:v>-174.99350329408327</c:v>
                </c:pt>
                <c:pt idx="949">
                  <c:v>-175.07679903705011</c:v>
                </c:pt>
                <c:pt idx="950">
                  <c:v>-175.16000612025178</c:v>
                </c:pt>
                <c:pt idx="951">
                  <c:v>-175.24312473222611</c:v>
                </c:pt>
                <c:pt idx="952">
                  <c:v>-175.32615506091025</c:v>
                </c:pt>
                <c:pt idx="953">
                  <c:v>-175.40909729364319</c:v>
                </c:pt>
                <c:pt idx="954">
                  <c:v>-175.49195161716813</c:v>
                </c:pt>
                <c:pt idx="955">
                  <c:v>-175.57471821763514</c:v>
                </c:pt>
                <c:pt idx="956">
                  <c:v>-175.65739728060373</c:v>
                </c:pt>
                <c:pt idx="957">
                  <c:v>-175.73998899104515</c:v>
                </c:pt>
                <c:pt idx="958">
                  <c:v>-175.8224935333451</c:v>
                </c:pt>
                <c:pt idx="959">
                  <c:v>-175.90491109130602</c:v>
                </c:pt>
                <c:pt idx="960">
                  <c:v>-175.98724184814961</c:v>
                </c:pt>
                <c:pt idx="961">
                  <c:v>-176.06948598651934</c:v>
                </c:pt>
                <c:pt idx="962">
                  <c:v>-176.15164368848269</c:v>
                </c:pt>
                <c:pt idx="963">
                  <c:v>-176.23371513553383</c:v>
                </c:pt>
                <c:pt idx="964">
                  <c:v>-176.31570050859585</c:v>
                </c:pt>
                <c:pt idx="965">
                  <c:v>-176.39759998802327</c:v>
                </c:pt>
                <c:pt idx="966">
                  <c:v>-176.47941375360409</c:v>
                </c:pt>
                <c:pt idx="967">
                  <c:v>-176.56114198456277</c:v>
                </c:pt>
                <c:pt idx="968">
                  <c:v>-176.64278485956189</c:v>
                </c:pt>
                <c:pt idx="969">
                  <c:v>-176.72434255670512</c:v>
                </c:pt>
                <c:pt idx="970">
                  <c:v>-176.80581525353909</c:v>
                </c:pt>
                <c:pt idx="971">
                  <c:v>-176.8872031270559</c:v>
                </c:pt>
                <c:pt idx="972">
                  <c:v>-176.96850635369555</c:v>
                </c:pt>
                <c:pt idx="973">
                  <c:v>-177.04972510934789</c:v>
                </c:pt>
                <c:pt idx="974">
                  <c:v>-177.13085956935527</c:v>
                </c:pt>
                <c:pt idx="975">
                  <c:v>-177.21190990851454</c:v>
                </c:pt>
                <c:pt idx="976">
                  <c:v>-177.2928763010795</c:v>
                </c:pt>
                <c:pt idx="977">
                  <c:v>-177.37375892076304</c:v>
                </c:pt>
                <c:pt idx="978">
                  <c:v>-177.45455794073939</c:v>
                </c:pt>
                <c:pt idx="979">
                  <c:v>-177.53527353364643</c:v>
                </c:pt>
                <c:pt idx="980">
                  <c:v>-177.61590587158767</c:v>
                </c:pt>
                <c:pt idx="981">
                  <c:v>-177.69645512613479</c:v>
                </c:pt>
                <c:pt idx="982">
                  <c:v>-177.77692146832959</c:v>
                </c:pt>
                <c:pt idx="983">
                  <c:v>-177.85730506868617</c:v>
                </c:pt>
                <c:pt idx="984">
                  <c:v>-177.93760609719322</c:v>
                </c:pt>
                <c:pt idx="985">
                  <c:v>-178.01782472331615</c:v>
                </c:pt>
                <c:pt idx="986">
                  <c:v>-178.09796111599917</c:v>
                </c:pt>
                <c:pt idx="987">
                  <c:v>-178.17801544366731</c:v>
                </c:pt>
                <c:pt idx="988">
                  <c:v>-178.25798787422909</c:v>
                </c:pt>
                <c:pt idx="989">
                  <c:v>-178.33787857507784</c:v>
                </c:pt>
                <c:pt idx="990">
                  <c:v>-178.41768771309432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0-4564-9F71-E1395D2D9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62896"/>
        <c:axId val="1646759152"/>
      </c:scatterChart>
      <c:scatterChart>
        <c:scatterStyle val="lineMarker"/>
        <c:varyColors val="0"/>
        <c:ser>
          <c:idx val="1"/>
          <c:order val="1"/>
          <c:tx>
            <c:v>リップル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LPF演算部!$R$13:$R$1003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0-4564-9F71-E1395D2D9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72464"/>
        <c:axId val="1646759568"/>
      </c:scatterChart>
      <c:valAx>
        <c:axId val="164676289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7132329364057755"/>
              <c:y val="0.9265551679381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59152"/>
        <c:crossesAt val="-100"/>
        <c:crossBetween val="midCat"/>
      </c:valAx>
      <c:valAx>
        <c:axId val="1646759152"/>
        <c:scaling>
          <c:orientation val="minMax"/>
          <c:max val="10"/>
          <c:min val="-1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減衰量　</a:t>
                </a:r>
                <a:r>
                  <a:rPr lang="en-US" altLang="ja-JP"/>
                  <a:t>(dB)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"/>
              <c:y val="0.3347382886039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62896"/>
        <c:crossesAt val="0.1"/>
        <c:crossBetween val="midCat"/>
        <c:majorUnit val="10"/>
      </c:valAx>
      <c:valAx>
        <c:axId val="1646759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リップル　</a:t>
                </a:r>
                <a:r>
                  <a:rPr lang="en-US" altLang="ja-JP"/>
                  <a:t>(dB)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72464"/>
        <c:crosses val="max"/>
        <c:crossBetween val="midCat"/>
      </c:valAx>
      <c:valAx>
        <c:axId val="164677246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759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17804057029139"/>
          <c:y val="0.12662352231634982"/>
          <c:w val="0.2038222518479442"/>
          <c:h val="0.12606472104104113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アクティブ</a:t>
            </a:r>
            <a:r>
              <a:rPr lang="en-US" altLang="ja-JP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LPF_Sallen-Key</a:t>
            </a:r>
            <a:endPara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507553877662803"/>
          <c:y val="7.01036789251505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29002790700802"/>
          <c:y val="8.2996959873923776E-2"/>
          <c:w val="0.78167113582026615"/>
          <c:h val="0.81197227316698894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LPF演算部!$Q$13:$Q$1003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  <c:pt idx="101">
                  <c:v>-3.2066436593568111</c:v>
                </c:pt>
                <c:pt idx="102">
                  <c:v>-3.4134467620311044</c:v>
                </c:pt>
                <c:pt idx="103">
                  <c:v>-3.6277611307306379</c:v>
                </c:pt>
                <c:pt idx="104">
                  <c:v>-3.8493889662188807</c:v>
                </c:pt>
                <c:pt idx="105">
                  <c:v>-4.0781062356974109</c:v>
                </c:pt>
                <c:pt idx="106">
                  <c:v>-4.3136656984564006</c:v>
                </c:pt>
                <c:pt idx="107">
                  <c:v>-4.5558001247214879</c:v>
                </c:pt>
                <c:pt idx="108">
                  <c:v>-4.8042256215404455</c:v>
                </c:pt>
                <c:pt idx="109">
                  <c:v>-5.0586449833966718</c:v>
                </c:pt>
                <c:pt idx="110">
                  <c:v>-5.3187509920761364</c:v>
                </c:pt>
                <c:pt idx="111">
                  <c:v>-5.5842295994446616</c:v>
                </c:pt>
                <c:pt idx="112">
                  <c:v>-5.8547629374607704</c:v>
                </c:pt>
                <c:pt idx="113">
                  <c:v>-6.1300321112130192</c:v>
                </c:pt>
                <c:pt idx="114">
                  <c:v>-6.4097197423580337</c:v>
                </c:pt>
                <c:pt idx="115">
                  <c:v>-6.6935122414743384</c:v>
                </c:pt>
                <c:pt idx="116">
                  <c:v>-6.981101798094917</c:v>
                </c:pt>
                <c:pt idx="117">
                  <c:v>-7.2721880862233235</c:v>
                </c:pt>
                <c:pt idx="118">
                  <c:v>-7.5664796907896452</c:v>
                </c:pt>
                <c:pt idx="119">
                  <c:v>-7.8636952666863884</c:v>
                </c:pt>
                <c:pt idx="120">
                  <c:v>-8.1635644467607467</c:v>
                </c:pt>
                <c:pt idx="121">
                  <c:v>-8.7702408914065177</c:v>
                </c:pt>
                <c:pt idx="122">
                  <c:v>-9.384586310517955</c:v>
                </c:pt>
                <c:pt idx="123">
                  <c:v>-10.0048771943567</c:v>
                </c:pt>
                <c:pt idx="124">
                  <c:v>-10.629586943684394</c:v>
                </c:pt>
                <c:pt idx="125">
                  <c:v>-11.2573771929755</c:v>
                </c:pt>
                <c:pt idx="126">
                  <c:v>-11.887085009331704</c:v>
                </c:pt>
                <c:pt idx="127">
                  <c:v>-12.517707768787714</c:v>
                </c:pt>
                <c:pt idx="128">
                  <c:v>-13.148387068042249</c:v>
                </c:pt>
                <c:pt idx="129">
                  <c:v>-13.778392639462735</c:v>
                </c:pt>
                <c:pt idx="130">
                  <c:v>-14.407106916970553</c:v>
                </c:pt>
                <c:pt idx="131">
                  <c:v>-15.03401065144778</c:v>
                </c:pt>
                <c:pt idx="132">
                  <c:v>-15.658669789644819</c:v>
                </c:pt>
                <c:pt idx="133">
                  <c:v>-16.280723699656601</c:v>
                </c:pt>
                <c:pt idx="134">
                  <c:v>-16.899874737648624</c:v>
                </c:pt>
                <c:pt idx="135">
                  <c:v>-17.515879094329808</c:v>
                </c:pt>
                <c:pt idx="136">
                  <c:v>-18.128538826955971</c:v>
                </c:pt>
                <c:pt idx="137">
                  <c:v>-18.737694966425501</c:v>
                </c:pt>
                <c:pt idx="138">
                  <c:v>-19.343221583949813</c:v>
                </c:pt>
                <c:pt idx="139">
                  <c:v>-19.945020703886637</c:v>
                </c:pt>
                <c:pt idx="140">
                  <c:v>-20.543017955774889</c:v>
                </c:pt>
                <c:pt idx="141">
                  <c:v>-21.137158867426834</c:v>
                </c:pt>
                <c:pt idx="142">
                  <c:v>-21.727405710782218</c:v>
                </c:pt>
                <c:pt idx="143">
                  <c:v>-22.313734822243791</c:v>
                </c:pt>
                <c:pt idx="144">
                  <c:v>-22.896134328857833</c:v>
                </c:pt>
                <c:pt idx="145">
                  <c:v>-23.474602220671322</c:v>
                </c:pt>
                <c:pt idx="146">
                  <c:v>-24.049144717736564</c:v>
                </c:pt>
                <c:pt idx="147">
                  <c:v>-24.61977488749308</c:v>
                </c:pt>
                <c:pt idx="148">
                  <c:v>-25.186511474646846</c:v>
                </c:pt>
                <c:pt idx="149">
                  <c:v>-25.749377911237016</c:v>
                </c:pt>
                <c:pt idx="150">
                  <c:v>-26.308401479398512</c:v>
                </c:pt>
                <c:pt idx="151">
                  <c:v>-26.863612603472866</c:v>
                </c:pt>
                <c:pt idx="152">
                  <c:v>-27.415044251666068</c:v>
                </c:pt>
                <c:pt idx="153">
                  <c:v>-27.96273143047776</c:v>
                </c:pt>
                <c:pt idx="154">
                  <c:v>-28.506710757699196</c:v>
                </c:pt>
                <c:pt idx="155">
                  <c:v>-29.047020101960996</c:v>
                </c:pt>
                <c:pt idx="156">
                  <c:v>-29.583698278662652</c:v>
                </c:pt>
                <c:pt idx="157">
                  <c:v>-30.11678479368139</c:v>
                </c:pt>
                <c:pt idx="158">
                  <c:v>-30.646319627582521</c:v>
                </c:pt>
                <c:pt idx="159">
                  <c:v>-31.1723430541726</c:v>
                </c:pt>
                <c:pt idx="160">
                  <c:v>-31.694895488182134</c:v>
                </c:pt>
                <c:pt idx="161">
                  <c:v>-32.214017357663259</c:v>
                </c:pt>
                <c:pt idx="162">
                  <c:v>-32.72974899736267</c:v>
                </c:pt>
                <c:pt idx="163">
                  <c:v>-33.242130559899771</c:v>
                </c:pt>
                <c:pt idx="164">
                  <c:v>-33.751201942062124</c:v>
                </c:pt>
                <c:pt idx="165">
                  <c:v>-34.257002723937276</c:v>
                </c:pt>
                <c:pt idx="166">
                  <c:v>-34.75957211894449</c:v>
                </c:pt>
                <c:pt idx="167">
                  <c:v>-35.258948933121715</c:v>
                </c:pt>
                <c:pt idx="168">
                  <c:v>-35.755171532269458</c:v>
                </c:pt>
                <c:pt idx="169">
                  <c:v>-36.248277815762606</c:v>
                </c:pt>
                <c:pt idx="170">
                  <c:v>-36.738305196018771</c:v>
                </c:pt>
                <c:pt idx="171">
                  <c:v>-37.225290582761176</c:v>
                </c:pt>
                <c:pt idx="172">
                  <c:v>-37.709270371343038</c:v>
                </c:pt>
                <c:pt idx="173">
                  <c:v>-38.190280434507699</c:v>
                </c:pt>
                <c:pt idx="174">
                  <c:v>-38.668356117051601</c:v>
                </c:pt>
                <c:pt idx="175">
                  <c:v>-39.143532232935321</c:v>
                </c:pt>
                <c:pt idx="176">
                  <c:v>-39.615843064454829</c:v>
                </c:pt>
                <c:pt idx="177">
                  <c:v>-40.085322363141735</c:v>
                </c:pt>
                <c:pt idx="178">
                  <c:v>-40.552003352109992</c:v>
                </c:pt>
                <c:pt idx="179">
                  <c:v>-41.015918729607854</c:v>
                </c:pt>
                <c:pt idx="180">
                  <c:v>-41.477100673568785</c:v>
                </c:pt>
                <c:pt idx="181">
                  <c:v>-41.935580846985907</c:v>
                </c:pt>
                <c:pt idx="182">
                  <c:v>-42.391390403959605</c:v>
                </c:pt>
                <c:pt idx="183">
                  <c:v>-42.844559996290144</c:v>
                </c:pt>
                <c:pt idx="184">
                  <c:v>-43.295119780506475</c:v>
                </c:pt>
                <c:pt idx="185">
                  <c:v>-43.743099425237652</c:v>
                </c:pt>
                <c:pt idx="186">
                  <c:v>-44.188528118847969</c:v>
                </c:pt>
                <c:pt idx="187">
                  <c:v>-44.631434577268152</c:v>
                </c:pt>
                <c:pt idx="188">
                  <c:v>-45.071847051965399</c:v>
                </c:pt>
                <c:pt idx="189">
                  <c:v>-45.509793338003703</c:v>
                </c:pt>
                <c:pt idx="190">
                  <c:v>-45.945300782153247</c:v>
                </c:pt>
                <c:pt idx="191">
                  <c:v>-46.378396291014219</c:v>
                </c:pt>
                <c:pt idx="192">
                  <c:v>-46.809106339125719</c:v>
                </c:pt>
                <c:pt idx="193">
                  <c:v>-47.237456977035357</c:v>
                </c:pt>
                <c:pt idx="194">
                  <c:v>-47.663473839308878</c:v>
                </c:pt>
                <c:pt idx="195">
                  <c:v>-48.087182152463008</c:v>
                </c:pt>
                <c:pt idx="196">
                  <c:v>-48.508606742807252</c:v>
                </c:pt>
                <c:pt idx="197">
                  <c:v>-48.927772044183342</c:v>
                </c:pt>
                <c:pt idx="198">
                  <c:v>-49.344702105592859</c:v>
                </c:pt>
                <c:pt idx="199">
                  <c:v>-49.759420598705745</c:v>
                </c:pt>
                <c:pt idx="200">
                  <c:v>-50.171950825243698</c:v>
                </c:pt>
                <c:pt idx="201">
                  <c:v>-50.582315724234135</c:v>
                </c:pt>
                <c:pt idx="202">
                  <c:v>-50.990537879131288</c:v>
                </c:pt>
                <c:pt idx="203">
                  <c:v>-51.396639524802197</c:v>
                </c:pt>
                <c:pt idx="204">
                  <c:v>-51.800642554376104</c:v>
                </c:pt>
                <c:pt idx="205">
                  <c:v>-52.202568525956544</c:v>
                </c:pt>
                <c:pt idx="206">
                  <c:v>-52.602438669195891</c:v>
                </c:pt>
                <c:pt idx="207">
                  <c:v>-53.000273891732839</c:v>
                </c:pt>
                <c:pt idx="208">
                  <c:v>-53.396094785493588</c:v>
                </c:pt>
                <c:pt idx="209">
                  <c:v>-53.789921632857855</c:v>
                </c:pt>
                <c:pt idx="210">
                  <c:v>-54.181774412691226</c:v>
                </c:pt>
                <c:pt idx="211">
                  <c:v>-54.571672806245545</c:v>
                </c:pt>
                <c:pt idx="212">
                  <c:v>-54.959636202929261</c:v>
                </c:pt>
                <c:pt idx="213">
                  <c:v>-55.345683705949611</c:v>
                </c:pt>
                <c:pt idx="214">
                  <c:v>-55.729834137829357</c:v>
                </c:pt>
                <c:pt idx="215">
                  <c:v>-56.112106045799671</c:v>
                </c:pt>
                <c:pt idx="216">
                  <c:v>-56.49251770707216</c:v>
                </c:pt>
                <c:pt idx="217">
                  <c:v>-56.871087133992127</c:v>
                </c:pt>
                <c:pt idx="218">
                  <c:v>-57.247832079075692</c:v>
                </c:pt>
                <c:pt idx="219">
                  <c:v>-57.622770039933037</c:v>
                </c:pt>
                <c:pt idx="220">
                  <c:v>-57.995918264080792</c:v>
                </c:pt>
                <c:pt idx="221">
                  <c:v>-58.367293753645356</c:v>
                </c:pt>
                <c:pt idx="222">
                  <c:v>-58.736913269960326</c:v>
                </c:pt>
                <c:pt idx="223">
                  <c:v>-59.104793338059963</c:v>
                </c:pt>
                <c:pt idx="224">
                  <c:v>-59.470950251071613</c:v>
                </c:pt>
                <c:pt idx="225">
                  <c:v>-59.835400074509117</c:v>
                </c:pt>
                <c:pt idx="226">
                  <c:v>-60.198158650469807</c:v>
                </c:pt>
                <c:pt idx="227">
                  <c:v>-60.559241601737419</c:v>
                </c:pt>
                <c:pt idx="228">
                  <c:v>-60.918664335793167</c:v>
                </c:pt>
                <c:pt idx="229">
                  <c:v>-61.276442048737294</c:v>
                </c:pt>
                <c:pt idx="230">
                  <c:v>-61.632589729123296</c:v>
                </c:pt>
                <c:pt idx="231">
                  <c:v>-61.987122161706942</c:v>
                </c:pt>
                <c:pt idx="232">
                  <c:v>-62.340053931112401</c:v>
                </c:pt>
                <c:pt idx="233">
                  <c:v>-62.691399425417231</c:v>
                </c:pt>
                <c:pt idx="234">
                  <c:v>-63.041172839658302</c:v>
                </c:pt>
                <c:pt idx="235">
                  <c:v>-63.389388179262689</c:v>
                </c:pt>
                <c:pt idx="236">
                  <c:v>-63.736059263398126</c:v>
                </c:pt>
                <c:pt idx="237">
                  <c:v>-64.081199728259264</c:v>
                </c:pt>
                <c:pt idx="238">
                  <c:v>-64.424823030272009</c:v>
                </c:pt>
                <c:pt idx="239">
                  <c:v>-64.766942449238925</c:v>
                </c:pt>
                <c:pt idx="240">
                  <c:v>-65.107571091408118</c:v>
                </c:pt>
                <c:pt idx="241">
                  <c:v>-65.446721892481364</c:v>
                </c:pt>
                <c:pt idx="242">
                  <c:v>-65.784407620555953</c:v>
                </c:pt>
                <c:pt idx="243">
                  <c:v>-66.120640879003915</c:v>
                </c:pt>
                <c:pt idx="244">
                  <c:v>-66.455434109290238</c:v>
                </c:pt>
                <c:pt idx="245">
                  <c:v>-66.788799593731056</c:v>
                </c:pt>
                <c:pt idx="246">
                  <c:v>-67.120749458194069</c:v>
                </c:pt>
                <c:pt idx="247">
                  <c:v>-67.451295674741687</c:v>
                </c:pt>
                <c:pt idx="248">
                  <c:v>-67.780450064219266</c:v>
                </c:pt>
                <c:pt idx="249">
                  <c:v>-68.10822429878894</c:v>
                </c:pt>
                <c:pt idx="250">
                  <c:v>-68.434629904411125</c:v>
                </c:pt>
                <c:pt idx="251">
                  <c:v>-68.75967826327431</c:v>
                </c:pt>
                <c:pt idx="252">
                  <c:v>-69.083380616175049</c:v>
                </c:pt>
                <c:pt idx="253">
                  <c:v>-69.405748064848737</c:v>
                </c:pt>
                <c:pt idx="254">
                  <c:v>-69.726791574252928</c:v>
                </c:pt>
                <c:pt idx="255">
                  <c:v>-70.046521974803909</c:v>
                </c:pt>
                <c:pt idx="256">
                  <c:v>-70.364949964567941</c:v>
                </c:pt>
                <c:pt idx="257">
                  <c:v>-70.682086111408097</c:v>
                </c:pt>
                <c:pt idx="258">
                  <c:v>-70.997940855087933</c:v>
                </c:pt>
                <c:pt idx="259">
                  <c:v>-71.312524509332746</c:v>
                </c:pt>
                <c:pt idx="260">
                  <c:v>-71.625847263849764</c:v>
                </c:pt>
                <c:pt idx="261">
                  <c:v>-71.937919186308037</c:v>
                </c:pt>
                <c:pt idx="262">
                  <c:v>-72.248750224278865</c:v>
                </c:pt>
                <c:pt idx="263">
                  <c:v>-72.55835020713819</c:v>
                </c:pt>
                <c:pt idx="264">
                  <c:v>-72.866728847931171</c:v>
                </c:pt>
                <c:pt idx="265">
                  <c:v>-73.17389574520044</c:v>
                </c:pt>
                <c:pt idx="266">
                  <c:v>-73.479860384778391</c:v>
                </c:pt>
                <c:pt idx="267">
                  <c:v>-73.784632141544805</c:v>
                </c:pt>
                <c:pt idx="268">
                  <c:v>-74.088220281150086</c:v>
                </c:pt>
                <c:pt idx="269">
                  <c:v>-74.390633961705575</c:v>
                </c:pt>
                <c:pt idx="270">
                  <c:v>-74.691882235440914</c:v>
                </c:pt>
                <c:pt idx="271">
                  <c:v>-74.991974050329958</c:v>
                </c:pt>
                <c:pt idx="272">
                  <c:v>-75.290918251685326</c:v>
                </c:pt>
                <c:pt idx="273">
                  <c:v>-75.588723583722924</c:v>
                </c:pt>
                <c:pt idx="274">
                  <c:v>-75.885398691096469</c:v>
                </c:pt>
                <c:pt idx="275">
                  <c:v>-76.18095212040329</c:v>
                </c:pt>
                <c:pt idx="276">
                  <c:v>-76.475392321661531</c:v>
                </c:pt>
                <c:pt idx="277">
                  <c:v>-76.76872764975991</c:v>
                </c:pt>
                <c:pt idx="278">
                  <c:v>-77.060966365880176</c:v>
                </c:pt>
                <c:pt idx="279">
                  <c:v>-77.35211663889325</c:v>
                </c:pt>
                <c:pt idx="280">
                  <c:v>-77.642186546729249</c:v>
                </c:pt>
                <c:pt idx="281">
                  <c:v>-77.931184077722264</c:v>
                </c:pt>
                <c:pt idx="282">
                  <c:v>-78.219117131931668</c:v>
                </c:pt>
                <c:pt idx="283">
                  <c:v>-78.505993522434949</c:v>
                </c:pt>
                <c:pt idx="284">
                  <c:v>-78.791820976604214</c:v>
                </c:pt>
                <c:pt idx="285">
                  <c:v>-79.076607137350493</c:v>
                </c:pt>
                <c:pt idx="286">
                  <c:v>-79.360359564354496</c:v>
                </c:pt>
                <c:pt idx="287">
                  <c:v>-79.643085735267633</c:v>
                </c:pt>
                <c:pt idx="288">
                  <c:v>-79.924793046895843</c:v>
                </c:pt>
                <c:pt idx="289">
                  <c:v>-80.205488816360656</c:v>
                </c:pt>
                <c:pt idx="290">
                  <c:v>-80.485180282239554</c:v>
                </c:pt>
                <c:pt idx="291">
                  <c:v>-80.76387460568634</c:v>
                </c:pt>
                <c:pt idx="292">
                  <c:v>-81.041578871531073</c:v>
                </c:pt>
                <c:pt idx="293">
                  <c:v>-81.318300089361145</c:v>
                </c:pt>
                <c:pt idx="294">
                  <c:v>-81.594045194582833</c:v>
                </c:pt>
                <c:pt idx="295">
                  <c:v>-81.86882104946443</c:v>
                </c:pt>
                <c:pt idx="296">
                  <c:v>-82.142634444160976</c:v>
                </c:pt>
                <c:pt idx="297">
                  <c:v>-82.415492097721284</c:v>
                </c:pt>
                <c:pt idx="298">
                  <c:v>-82.687400659077156</c:v>
                </c:pt>
                <c:pt idx="299">
                  <c:v>-82.958366708015831</c:v>
                </c:pt>
                <c:pt idx="300">
                  <c:v>-83.228396756135282</c:v>
                </c:pt>
                <c:pt idx="301">
                  <c:v>-83.497497247783315</c:v>
                </c:pt>
                <c:pt idx="302">
                  <c:v>-83.765674560980415</c:v>
                </c:pt>
                <c:pt idx="303">
                  <c:v>-84.032935008326945</c:v>
                </c:pt>
                <c:pt idx="304">
                  <c:v>-84.299284837894703</c:v>
                </c:pt>
                <c:pt idx="305">
                  <c:v>-84.564730234103621</c:v>
                </c:pt>
                <c:pt idx="306">
                  <c:v>-84.829277318583266</c:v>
                </c:pt>
                <c:pt idx="307">
                  <c:v>-85.092932151020165</c:v>
                </c:pt>
                <c:pt idx="308">
                  <c:v>-85.355700729990588</c:v>
                </c:pt>
                <c:pt idx="309">
                  <c:v>-85.617588993779719</c:v>
                </c:pt>
                <c:pt idx="310">
                  <c:v>-85.878602821186774</c:v>
                </c:pt>
                <c:pt idx="311">
                  <c:v>-86.138748032316954</c:v>
                </c:pt>
                <c:pt idx="312">
                  <c:v>-86.398030389360244</c:v>
                </c:pt>
                <c:pt idx="313">
                  <c:v>-86.656455597357279</c:v>
                </c:pt>
                <c:pt idx="314">
                  <c:v>-86.914029304952606</c:v>
                </c:pt>
                <c:pt idx="315">
                  <c:v>-87.170757105135635</c:v>
                </c:pt>
                <c:pt idx="316">
                  <c:v>-87.426644535969373</c:v>
                </c:pt>
                <c:pt idx="317">
                  <c:v>-87.681697081307277</c:v>
                </c:pt>
                <c:pt idx="318">
                  <c:v>-87.935920171498566</c:v>
                </c:pt>
                <c:pt idx="319">
                  <c:v>-88.189319184081953</c:v>
                </c:pt>
                <c:pt idx="320">
                  <c:v>-88.441899444468262</c:v>
                </c:pt>
                <c:pt idx="321">
                  <c:v>-88.693666226612009</c:v>
                </c:pt>
                <c:pt idx="322">
                  <c:v>-88.944624753672215</c:v>
                </c:pt>
                <c:pt idx="323">
                  <c:v>-89.19478019866267</c:v>
                </c:pt>
                <c:pt idx="324">
                  <c:v>-89.444137685091732</c:v>
                </c:pt>
                <c:pt idx="325">
                  <c:v>-89.692702287592127</c:v>
                </c:pt>
                <c:pt idx="326">
                  <c:v>-89.940479032540551</c:v>
                </c:pt>
                <c:pt idx="327">
                  <c:v>-90.187472898667664</c:v>
                </c:pt>
                <c:pt idx="328">
                  <c:v>-90.433688817658407</c:v>
                </c:pt>
                <c:pt idx="329">
                  <c:v>-90.679131674742791</c:v>
                </c:pt>
                <c:pt idx="330">
                  <c:v>-90.923806309277467</c:v>
                </c:pt>
                <c:pt idx="331">
                  <c:v>-91.167717515319111</c:v>
                </c:pt>
                <c:pt idx="332">
                  <c:v>-91.41087004218673</c:v>
                </c:pt>
                <c:pt idx="333">
                  <c:v>-91.653268595017465</c:v>
                </c:pt>
                <c:pt idx="334">
                  <c:v>-91.894917835312796</c:v>
                </c:pt>
                <c:pt idx="335">
                  <c:v>-92.135822381476373</c:v>
                </c:pt>
                <c:pt idx="336">
                  <c:v>-92.375986809343757</c:v>
                </c:pt>
                <c:pt idx="337">
                  <c:v>-92.615415652703888</c:v>
                </c:pt>
                <c:pt idx="338">
                  <c:v>-92.854113403812732</c:v>
                </c:pt>
                <c:pt idx="339">
                  <c:v>-93.09208451389901</c:v>
                </c:pt>
                <c:pt idx="340">
                  <c:v>-93.329333393662353</c:v>
                </c:pt>
                <c:pt idx="341">
                  <c:v>-93.565864413763762</c:v>
                </c:pt>
                <c:pt idx="342">
                  <c:v>-93.801681905308826</c:v>
                </c:pt>
                <c:pt idx="343">
                  <c:v>-94.036790160323633</c:v>
                </c:pt>
                <c:pt idx="344">
                  <c:v>-94.271193432223455</c:v>
                </c:pt>
                <c:pt idx="345">
                  <c:v>-94.504895936274579</c:v>
                </c:pt>
                <c:pt idx="346">
                  <c:v>-94.737901850049042</c:v>
                </c:pt>
                <c:pt idx="347">
                  <c:v>-94.970215313872913</c:v>
                </c:pt>
                <c:pt idx="348">
                  <c:v>-95.201840431267598</c:v>
                </c:pt>
                <c:pt idx="349">
                  <c:v>-95.432781269384876</c:v>
                </c:pt>
                <c:pt idx="350">
                  <c:v>-95.663041859435396</c:v>
                </c:pt>
                <c:pt idx="351">
                  <c:v>-95.892626197110985</c:v>
                </c:pt>
                <c:pt idx="352">
                  <c:v>-96.1215382430006</c:v>
                </c:pt>
                <c:pt idx="353">
                  <c:v>-96.349781923000421</c:v>
                </c:pt>
                <c:pt idx="354">
                  <c:v>-96.577361128717811</c:v>
                </c:pt>
                <c:pt idx="355">
                  <c:v>-96.804279717869463</c:v>
                </c:pt>
                <c:pt idx="356">
                  <c:v>-97.030541514673899</c:v>
                </c:pt>
                <c:pt idx="357">
                  <c:v>-97.256150310237985</c:v>
                </c:pt>
                <c:pt idx="358">
                  <c:v>-97.481109862938354</c:v>
                </c:pt>
                <c:pt idx="359">
                  <c:v>-97.70542389879688</c:v>
                </c:pt>
                <c:pt idx="360">
                  <c:v>-97.929096111851166</c:v>
                </c:pt>
                <c:pt idx="361">
                  <c:v>-98.152130164519463</c:v>
                </c:pt>
                <c:pt idx="362">
                  <c:v>-98.37452968796056</c:v>
                </c:pt>
                <c:pt idx="363">
                  <c:v>-98.596298282428521</c:v>
                </c:pt>
                <c:pt idx="364">
                  <c:v>-98.81743951762239</c:v>
                </c:pt>
                <c:pt idx="365">
                  <c:v>-99.037956933031083</c:v>
                </c:pt>
                <c:pt idx="366">
                  <c:v>-99.257854038273109</c:v>
                </c:pt>
                <c:pt idx="367">
                  <c:v>-99.477134313431961</c:v>
                </c:pt>
                <c:pt idx="368">
                  <c:v>-99.69580120938646</c:v>
                </c:pt>
                <c:pt idx="369">
                  <c:v>-99.913858148136711</c:v>
                </c:pt>
                <c:pt idx="370">
                  <c:v>-100.13130852312537</c:v>
                </c:pt>
                <c:pt idx="371">
                  <c:v>-100.34815569955461</c:v>
                </c:pt>
                <c:pt idx="372">
                  <c:v>-100.5644030146985</c:v>
                </c:pt>
                <c:pt idx="373">
                  <c:v>-100.78005377821135</c:v>
                </c:pt>
                <c:pt idx="374">
                  <c:v>-100.99511127243153</c:v>
                </c:pt>
                <c:pt idx="375">
                  <c:v>-101.20957875268127</c:v>
                </c:pt>
                <c:pt idx="376">
                  <c:v>-101.42345944756245</c:v>
                </c:pt>
                <c:pt idx="377">
                  <c:v>-101.63675655924786</c:v>
                </c:pt>
                <c:pt idx="378">
                  <c:v>-101.84947326376988</c:v>
                </c:pt>
                <c:pt idx="379">
                  <c:v>-102.06161271130286</c:v>
                </c:pt>
                <c:pt idx="380">
                  <c:v>-102.27317802644396</c:v>
                </c:pt>
                <c:pt idx="381">
                  <c:v>-102.48417230848912</c:v>
                </c:pt>
                <c:pt idx="382">
                  <c:v>-102.6945986317054</c:v>
                </c:pt>
                <c:pt idx="383">
                  <c:v>-102.90446004559989</c:v>
                </c:pt>
                <c:pt idx="384">
                  <c:v>-103.11375957518476</c:v>
                </c:pt>
                <c:pt idx="385">
                  <c:v>-103.32250022123898</c:v>
                </c:pt>
                <c:pt idx="386">
                  <c:v>-103.53068496056649</c:v>
                </c:pt>
                <c:pt idx="387">
                  <c:v>-103.73831674625083</c:v>
                </c:pt>
                <c:pt idx="388">
                  <c:v>-103.94539850790663</c:v>
                </c:pt>
                <c:pt idx="389">
                  <c:v>-104.15193315192754</c:v>
                </c:pt>
                <c:pt idx="390">
                  <c:v>-104.35792356173103</c:v>
                </c:pt>
                <c:pt idx="391">
                  <c:v>-104.56337259799992</c:v>
                </c:pt>
                <c:pt idx="392">
                  <c:v>-104.76828309892078</c:v>
                </c:pt>
                <c:pt idx="393">
                  <c:v>-104.97265788041923</c:v>
                </c:pt>
                <c:pt idx="394">
                  <c:v>-105.1764997363921</c:v>
                </c:pt>
                <c:pt idx="395">
                  <c:v>-105.37981143893657</c:v>
                </c:pt>
                <c:pt idx="396">
                  <c:v>-105.58259573857642</c:v>
                </c:pt>
                <c:pt idx="397">
                  <c:v>-105.78485536448538</c:v>
                </c:pt>
                <c:pt idx="398">
                  <c:v>-105.98659302470735</c:v>
                </c:pt>
                <c:pt idx="399">
                  <c:v>-106.18781140637417</c:v>
                </c:pt>
                <c:pt idx="400">
                  <c:v>-106.3885131759202</c:v>
                </c:pt>
                <c:pt idx="401">
                  <c:v>-106.5887009792945</c:v>
                </c:pt>
                <c:pt idx="402">
                  <c:v>-106.78837744217</c:v>
                </c:pt>
                <c:pt idx="403">
                  <c:v>-106.98754517015026</c:v>
                </c:pt>
                <c:pt idx="404">
                  <c:v>-107.18620674897339</c:v>
                </c:pt>
                <c:pt idx="405">
                  <c:v>-107.38436474471362</c:v>
                </c:pt>
                <c:pt idx="406">
                  <c:v>-107.58202170397995</c:v>
                </c:pt>
                <c:pt idx="407">
                  <c:v>-107.77918015411281</c:v>
                </c:pt>
                <c:pt idx="408">
                  <c:v>-107.97584260337777</c:v>
                </c:pt>
                <c:pt idx="409">
                  <c:v>-108.17201154115708</c:v>
                </c:pt>
                <c:pt idx="410">
                  <c:v>-108.36768943813874</c:v>
                </c:pt>
                <c:pt idx="411">
                  <c:v>-108.5628787465032</c:v>
                </c:pt>
                <c:pt idx="412">
                  <c:v>-108.75758190010784</c:v>
                </c:pt>
                <c:pt idx="413">
                  <c:v>-108.9518013146689</c:v>
                </c:pt>
                <c:pt idx="414">
                  <c:v>-109.1455393879415</c:v>
                </c:pt>
                <c:pt idx="415">
                  <c:v>-109.33879849989717</c:v>
                </c:pt>
                <c:pt idx="416">
                  <c:v>-109.53158101289927</c:v>
                </c:pt>
                <c:pt idx="417">
                  <c:v>-109.72388927187632</c:v>
                </c:pt>
                <c:pt idx="418">
                  <c:v>-109.91572560449308</c:v>
                </c:pt>
                <c:pt idx="419">
                  <c:v>-110.10709232131967</c:v>
                </c:pt>
                <c:pt idx="420">
                  <c:v>-110.29799171599851</c:v>
                </c:pt>
                <c:pt idx="421">
                  <c:v>-110.4884260654093</c:v>
                </c:pt>
                <c:pt idx="422">
                  <c:v>-110.67839762983195</c:v>
                </c:pt>
                <c:pt idx="423">
                  <c:v>-110.86790865310749</c:v>
                </c:pt>
                <c:pt idx="424">
                  <c:v>-111.05696136279715</c:v>
                </c:pt>
                <c:pt idx="425">
                  <c:v>-111.24555797033985</c:v>
                </c:pt>
                <c:pt idx="426">
                  <c:v>-111.43370067120664</c:v>
                </c:pt>
                <c:pt idx="427">
                  <c:v>-111.62139164505454</c:v>
                </c:pt>
                <c:pt idx="428">
                  <c:v>-111.80863305587812</c:v>
                </c:pt>
                <c:pt idx="429">
                  <c:v>-111.99542705215892</c:v>
                </c:pt>
                <c:pt idx="430">
                  <c:v>-112.18177576701366</c:v>
                </c:pt>
                <c:pt idx="431">
                  <c:v>-112.36768131834017</c:v>
                </c:pt>
                <c:pt idx="432">
                  <c:v>-112.55314580896199</c:v>
                </c:pt>
                <c:pt idx="433">
                  <c:v>-112.73817132677098</c:v>
                </c:pt>
                <c:pt idx="434">
                  <c:v>-112.92275994486842</c:v>
                </c:pt>
                <c:pt idx="435">
                  <c:v>-113.10691372170437</c:v>
                </c:pt>
                <c:pt idx="436">
                  <c:v>-113.29063470121534</c:v>
                </c:pt>
                <c:pt idx="437">
                  <c:v>-113.47392491296051</c:v>
                </c:pt>
                <c:pt idx="438">
                  <c:v>-113.65678637225626</c:v>
                </c:pt>
                <c:pt idx="439">
                  <c:v>-113.83922108030903</c:v>
                </c:pt>
                <c:pt idx="440">
                  <c:v>-114.02123102434679</c:v>
                </c:pt>
                <c:pt idx="441">
                  <c:v>-114.20281817774894</c:v>
                </c:pt>
                <c:pt idx="442">
                  <c:v>-114.38398450017472</c:v>
                </c:pt>
                <c:pt idx="443">
                  <c:v>-114.56473193769</c:v>
                </c:pt>
                <c:pt idx="444">
                  <c:v>-114.74506242289277</c:v>
                </c:pt>
                <c:pt idx="445">
                  <c:v>-114.9249778750372</c:v>
                </c:pt>
                <c:pt idx="446">
                  <c:v>-115.10448020015608</c:v>
                </c:pt>
                <c:pt idx="447">
                  <c:v>-115.28357129118207</c:v>
                </c:pt>
                <c:pt idx="448">
                  <c:v>-115.46225302806745</c:v>
                </c:pt>
                <c:pt idx="449">
                  <c:v>-115.64052727790252</c:v>
                </c:pt>
                <c:pt idx="450">
                  <c:v>-115.81839589503264</c:v>
                </c:pt>
                <c:pt idx="451">
                  <c:v>-115.99586072117407</c:v>
                </c:pt>
                <c:pt idx="452">
                  <c:v>-116.17292358552824</c:v>
                </c:pt>
                <c:pt idx="453">
                  <c:v>-116.34958630489501</c:v>
                </c:pt>
                <c:pt idx="454">
                  <c:v>-116.5258506837845</c:v>
                </c:pt>
                <c:pt idx="455">
                  <c:v>-116.70171851452758</c:v>
                </c:pt>
                <c:pt idx="456">
                  <c:v>-116.8771915773854</c:v>
                </c:pt>
                <c:pt idx="457">
                  <c:v>-117.05227164065738</c:v>
                </c:pt>
                <c:pt idx="458">
                  <c:v>-117.22696046078822</c:v>
                </c:pt>
                <c:pt idx="459">
                  <c:v>-117.40125978247355</c:v>
                </c:pt>
                <c:pt idx="460">
                  <c:v>-117.57517133876456</c:v>
                </c:pt>
                <c:pt idx="461">
                  <c:v>-117.74869685117137</c:v>
                </c:pt>
                <c:pt idx="462">
                  <c:v>-117.9218380297653</c:v>
                </c:pt>
                <c:pt idx="463">
                  <c:v>-118.09459657327986</c:v>
                </c:pt>
                <c:pt idx="464">
                  <c:v>-118.26697416921104</c:v>
                </c:pt>
                <c:pt idx="465">
                  <c:v>-118.43897249391583</c:v>
                </c:pt>
                <c:pt idx="466">
                  <c:v>-118.61059321271037</c:v>
                </c:pt>
                <c:pt idx="467">
                  <c:v>-118.78183797996655</c:v>
                </c:pt>
                <c:pt idx="468">
                  <c:v>-118.95270843920771</c:v>
                </c:pt>
                <c:pt idx="469">
                  <c:v>-119.1232062232033</c:v>
                </c:pt>
                <c:pt idx="470">
                  <c:v>-119.29333295406244</c:v>
                </c:pt>
                <c:pt idx="471">
                  <c:v>-119.46309024332649</c:v>
                </c:pt>
                <c:pt idx="472">
                  <c:v>-119.6324796920612</c:v>
                </c:pt>
                <c:pt idx="473">
                  <c:v>-119.80150289094632</c:v>
                </c:pt>
                <c:pt idx="474">
                  <c:v>-119.97016142036593</c:v>
                </c:pt>
                <c:pt idx="475">
                  <c:v>-120.13845685049694</c:v>
                </c:pt>
                <c:pt idx="476">
                  <c:v>-120.30639074139677</c:v>
                </c:pt>
                <c:pt idx="477">
                  <c:v>-120.47396464309017</c:v>
                </c:pt>
                <c:pt idx="478">
                  <c:v>-120.64118009565503</c:v>
                </c:pt>
                <c:pt idx="479">
                  <c:v>-120.80803862930725</c:v>
                </c:pt>
                <c:pt idx="480">
                  <c:v>-120.97454176448494</c:v>
                </c:pt>
                <c:pt idx="481">
                  <c:v>-121.14069101193135</c:v>
                </c:pt>
                <c:pt idx="482">
                  <c:v>-121.3064878727772</c:v>
                </c:pt>
                <c:pt idx="483">
                  <c:v>-121.47193383862209</c:v>
                </c:pt>
                <c:pt idx="484">
                  <c:v>-121.63703039161501</c:v>
                </c:pt>
                <c:pt idx="485">
                  <c:v>-121.80177900453393</c:v>
                </c:pt>
                <c:pt idx="486">
                  <c:v>-121.96618114086473</c:v>
                </c:pt>
                <c:pt idx="487">
                  <c:v>-122.13023825487917</c:v>
                </c:pt>
                <c:pt idx="488">
                  <c:v>-122.29395179171206</c:v>
                </c:pt>
                <c:pt idx="489">
                  <c:v>-122.45732318743765</c:v>
                </c:pt>
                <c:pt idx="490">
                  <c:v>-122.62035386914528</c:v>
                </c:pt>
                <c:pt idx="491">
                  <c:v>-122.783045255014</c:v>
                </c:pt>
                <c:pt idx="492">
                  <c:v>-122.94539875438684</c:v>
                </c:pt>
                <c:pt idx="493">
                  <c:v>-123.10741576784386</c:v>
                </c:pt>
                <c:pt idx="494">
                  <c:v>-123.26909768727477</c:v>
                </c:pt>
                <c:pt idx="495">
                  <c:v>-123.43044589595056</c:v>
                </c:pt>
                <c:pt idx="496">
                  <c:v>-123.59146176859467</c:v>
                </c:pt>
                <c:pt idx="497">
                  <c:v>-123.75214667145313</c:v>
                </c:pt>
                <c:pt idx="498">
                  <c:v>-123.9125019623642</c:v>
                </c:pt>
                <c:pt idx="499">
                  <c:v>-124.07252899082718</c:v>
                </c:pt>
                <c:pt idx="500">
                  <c:v>-124.23222909807052</c:v>
                </c:pt>
                <c:pt idx="501">
                  <c:v>-124.3916036171194</c:v>
                </c:pt>
                <c:pt idx="502">
                  <c:v>-124.55065387286234</c:v>
                </c:pt>
                <c:pt idx="503">
                  <c:v>-124.7093811821174</c:v>
                </c:pt>
                <c:pt idx="504">
                  <c:v>-124.86778685369748</c:v>
                </c:pt>
                <c:pt idx="505">
                  <c:v>-125.0258721884752</c:v>
                </c:pt>
                <c:pt idx="506">
                  <c:v>-125.18363847944693</c:v>
                </c:pt>
                <c:pt idx="507">
                  <c:v>-125.34108701179626</c:v>
                </c:pt>
                <c:pt idx="508">
                  <c:v>-125.49821906295682</c:v>
                </c:pt>
                <c:pt idx="509">
                  <c:v>-125.65503590267441</c:v>
                </c:pt>
                <c:pt idx="510">
                  <c:v>-125.81153879306873</c:v>
                </c:pt>
                <c:pt idx="511">
                  <c:v>-125.96772898869412</c:v>
                </c:pt>
                <c:pt idx="512">
                  <c:v>-126.12360773660002</c:v>
                </c:pt>
                <c:pt idx="513">
                  <c:v>-126.27917627639073</c:v>
                </c:pt>
                <c:pt idx="514">
                  <c:v>-126.43443584028449</c:v>
                </c:pt>
                <c:pt idx="515">
                  <c:v>-126.58938765317214</c:v>
                </c:pt>
                <c:pt idx="516">
                  <c:v>-126.74403293267488</c:v>
                </c:pt>
                <c:pt idx="517">
                  <c:v>-126.89837288920187</c:v>
                </c:pt>
                <c:pt idx="518">
                  <c:v>-127.05240872600739</c:v>
                </c:pt>
                <c:pt idx="519">
                  <c:v>-127.20614163924634</c:v>
                </c:pt>
                <c:pt idx="520">
                  <c:v>-127.35957281803059</c:v>
                </c:pt>
                <c:pt idx="521">
                  <c:v>-127.51270344448398</c:v>
                </c:pt>
                <c:pt idx="522">
                  <c:v>-127.66553469379694</c:v>
                </c:pt>
                <c:pt idx="523">
                  <c:v>-127.81806773428072</c:v>
                </c:pt>
                <c:pt idx="524">
                  <c:v>-127.97030372742086</c:v>
                </c:pt>
                <c:pt idx="525">
                  <c:v>-128.12224382793028</c:v>
                </c:pt>
                <c:pt idx="526">
                  <c:v>-128.27388918380188</c:v>
                </c:pt>
                <c:pt idx="527">
                  <c:v>-128.42524093636052</c:v>
                </c:pt>
                <c:pt idx="528">
                  <c:v>-128.57630022031469</c:v>
                </c:pt>
                <c:pt idx="529">
                  <c:v>-128.72706816380739</c:v>
                </c:pt>
                <c:pt idx="530">
                  <c:v>-128.8775458884667</c:v>
                </c:pt>
                <c:pt idx="531">
                  <c:v>-129.02773450945602</c:v>
                </c:pt>
                <c:pt idx="532">
                  <c:v>-129.17763513552347</c:v>
                </c:pt>
                <c:pt idx="533">
                  <c:v>-129.32724886905112</c:v>
                </c:pt>
                <c:pt idx="534">
                  <c:v>-129.47657680610348</c:v>
                </c:pt>
                <c:pt idx="535">
                  <c:v>-129.62562003647591</c:v>
                </c:pt>
                <c:pt idx="536">
                  <c:v>-129.77437964374212</c:v>
                </c:pt>
                <c:pt idx="537">
                  <c:v>-129.9228567053016</c:v>
                </c:pt>
                <c:pt idx="538">
                  <c:v>-130.07105229242634</c:v>
                </c:pt>
                <c:pt idx="539">
                  <c:v>-130.21896747030726</c:v>
                </c:pt>
                <c:pt idx="540">
                  <c:v>-130.36660329810007</c:v>
                </c:pt>
                <c:pt idx="541">
                  <c:v>-130.51396082897097</c:v>
                </c:pt>
                <c:pt idx="542">
                  <c:v>-130.66104111014144</c:v>
                </c:pt>
                <c:pt idx="543">
                  <c:v>-130.80784518293316</c:v>
                </c:pt>
                <c:pt idx="544">
                  <c:v>-130.95437408281202</c:v>
                </c:pt>
                <c:pt idx="545">
                  <c:v>-131.10062883943226</c:v>
                </c:pt>
                <c:pt idx="546">
                  <c:v>-131.24661047667945</c:v>
                </c:pt>
                <c:pt idx="547">
                  <c:v>-131.39232001271384</c:v>
                </c:pt>
                <c:pt idx="548">
                  <c:v>-131.53775846001287</c:v>
                </c:pt>
                <c:pt idx="549">
                  <c:v>-131.6829268254134</c:v>
                </c:pt>
                <c:pt idx="550">
                  <c:v>-131.82782611015338</c:v>
                </c:pt>
                <c:pt idx="551">
                  <c:v>-131.97245730991352</c:v>
                </c:pt>
                <c:pt idx="552">
                  <c:v>-132.11682141485818</c:v>
                </c:pt>
                <c:pt idx="553">
                  <c:v>-132.26091940967615</c:v>
                </c:pt>
                <c:pt idx="554">
                  <c:v>-132.40475227362077</c:v>
                </c:pt>
                <c:pt idx="555">
                  <c:v>-132.5483209805501</c:v>
                </c:pt>
                <c:pt idx="556">
                  <c:v>-132.6916264989664</c:v>
                </c:pt>
                <c:pt idx="557">
                  <c:v>-132.83466979205514</c:v>
                </c:pt>
                <c:pt idx="558">
                  <c:v>-132.97745181772416</c:v>
                </c:pt>
                <c:pt idx="559">
                  <c:v>-133.11997352864185</c:v>
                </c:pt>
                <c:pt idx="560">
                  <c:v>-133.26223587227557</c:v>
                </c:pt>
                <c:pt idx="561">
                  <c:v>-133.4042397909293</c:v>
                </c:pt>
                <c:pt idx="562">
                  <c:v>-133.54598622178102</c:v>
                </c:pt>
                <c:pt idx="563">
                  <c:v>-133.68747609691997</c:v>
                </c:pt>
                <c:pt idx="564">
                  <c:v>-133.82871034338322</c:v>
                </c:pt>
                <c:pt idx="565">
                  <c:v>-133.96968988319264</c:v>
                </c:pt>
                <c:pt idx="566">
                  <c:v>-134.11041563339026</c:v>
                </c:pt>
                <c:pt idx="567">
                  <c:v>-134.25088850607455</c:v>
                </c:pt>
                <c:pt idx="568">
                  <c:v>-134.39110940843574</c:v>
                </c:pt>
                <c:pt idx="569">
                  <c:v>-134.53107924279104</c:v>
                </c:pt>
                <c:pt idx="570">
                  <c:v>-134.6707989066195</c:v>
                </c:pt>
                <c:pt idx="571">
                  <c:v>-134.81026929259639</c:v>
                </c:pt>
                <c:pt idx="572">
                  <c:v>-134.94949128862754</c:v>
                </c:pt>
                <c:pt idx="573">
                  <c:v>-135.08846577788333</c:v>
                </c:pt>
                <c:pt idx="574">
                  <c:v>-135.22719363883203</c:v>
                </c:pt>
                <c:pt idx="575">
                  <c:v>-135.36567574527351</c:v>
                </c:pt>
                <c:pt idx="576">
                  <c:v>-135.50391296637184</c:v>
                </c:pt>
                <c:pt idx="577">
                  <c:v>-135.64190616668839</c:v>
                </c:pt>
                <c:pt idx="578">
                  <c:v>-135.77965620621401</c:v>
                </c:pt>
                <c:pt idx="579">
                  <c:v>-135.91716394040137</c:v>
                </c:pt>
                <c:pt idx="580">
                  <c:v>-136.05443022019674</c:v>
                </c:pt>
                <c:pt idx="581">
                  <c:v>-136.19145589207159</c:v>
                </c:pt>
                <c:pt idx="582">
                  <c:v>-136.32824179805388</c:v>
                </c:pt>
                <c:pt idx="583">
                  <c:v>-136.46478877575925</c:v>
                </c:pt>
                <c:pt idx="584">
                  <c:v>-136.60109765842162</c:v>
                </c:pt>
                <c:pt idx="585">
                  <c:v>-136.73716927492387</c:v>
                </c:pt>
                <c:pt idx="586">
                  <c:v>-136.87300444982785</c:v>
                </c:pt>
                <c:pt idx="587">
                  <c:v>-137.00860400340463</c:v>
                </c:pt>
                <c:pt idx="588">
                  <c:v>-137.14396875166403</c:v>
                </c:pt>
                <c:pt idx="589">
                  <c:v>-137.27909950638411</c:v>
                </c:pt>
                <c:pt idx="590">
                  <c:v>-137.41399707514051</c:v>
                </c:pt>
                <c:pt idx="591">
                  <c:v>-137.54866226133521</c:v>
                </c:pt>
                <c:pt idx="592">
                  <c:v>-137.68309586422544</c:v>
                </c:pt>
                <c:pt idx="593">
                  <c:v>-137.81729867895197</c:v>
                </c:pt>
                <c:pt idx="594">
                  <c:v>-137.95127149656741</c:v>
                </c:pt>
                <c:pt idx="595">
                  <c:v>-138.08501510406427</c:v>
                </c:pt>
                <c:pt idx="596">
                  <c:v>-138.21853028440248</c:v>
                </c:pt>
                <c:pt idx="597">
                  <c:v>-138.35181781653711</c:v>
                </c:pt>
                <c:pt idx="598">
                  <c:v>-138.4848784754455</c:v>
                </c:pt>
                <c:pt idx="599">
                  <c:v>-138.61771303215443</c:v>
                </c:pt>
                <c:pt idx="600">
                  <c:v>-138.75032225376671</c:v>
                </c:pt>
                <c:pt idx="601">
                  <c:v>-138.88270690348801</c:v>
                </c:pt>
                <c:pt idx="602">
                  <c:v>-139.01486774065307</c:v>
                </c:pt>
                <c:pt idx="603">
                  <c:v>-139.14680552075185</c:v>
                </c:pt>
                <c:pt idx="604">
                  <c:v>-139.27852099545544</c:v>
                </c:pt>
                <c:pt idx="605">
                  <c:v>-139.4100149126418</c:v>
                </c:pt>
                <c:pt idx="606">
                  <c:v>-139.54128801642116</c:v>
                </c:pt>
                <c:pt idx="607">
                  <c:v>-139.67234104716144</c:v>
                </c:pt>
                <c:pt idx="608">
                  <c:v>-139.80317474151309</c:v>
                </c:pt>
                <c:pt idx="609">
                  <c:v>-139.93378983243409</c:v>
                </c:pt>
                <c:pt idx="610">
                  <c:v>-140.06418704921452</c:v>
                </c:pt>
                <c:pt idx="611">
                  <c:v>-140.19436711750092</c:v>
                </c:pt>
                <c:pt idx="612">
                  <c:v>-140.32433075932099</c:v>
                </c:pt>
                <c:pt idx="613">
                  <c:v>-140.45407869310682</c:v>
                </c:pt>
                <c:pt idx="614">
                  <c:v>-140.58361163371933</c:v>
                </c:pt>
                <c:pt idx="615">
                  <c:v>-140.71293029247167</c:v>
                </c:pt>
                <c:pt idx="616">
                  <c:v>-140.84203537715268</c:v>
                </c:pt>
                <c:pt idx="617">
                  <c:v>-140.9709275920502</c:v>
                </c:pt>
                <c:pt idx="618">
                  <c:v>-141.09960763797409</c:v>
                </c:pt>
                <c:pt idx="619">
                  <c:v>-141.22807621227901</c:v>
                </c:pt>
                <c:pt idx="620">
                  <c:v>-141.35633400888719</c:v>
                </c:pt>
                <c:pt idx="621">
                  <c:v>-141.48438171831091</c:v>
                </c:pt>
                <c:pt idx="622">
                  <c:v>-141.61222002767485</c:v>
                </c:pt>
                <c:pt idx="623">
                  <c:v>-141.739849620738</c:v>
                </c:pt>
                <c:pt idx="624">
                  <c:v>-141.86727117791588</c:v>
                </c:pt>
                <c:pt idx="625">
                  <c:v>-141.99448537630221</c:v>
                </c:pt>
                <c:pt idx="626">
                  <c:v>-142.12149288969033</c:v>
                </c:pt>
                <c:pt idx="627">
                  <c:v>-142.24829438859487</c:v>
                </c:pt>
                <c:pt idx="628">
                  <c:v>-142.37489054027282</c:v>
                </c:pt>
                <c:pt idx="629">
                  <c:v>-142.50128200874468</c:v>
                </c:pt>
                <c:pt idx="630">
                  <c:v>-142.6274694548153</c:v>
                </c:pt>
                <c:pt idx="631">
                  <c:v>-142.7534535360947</c:v>
                </c:pt>
                <c:pt idx="632">
                  <c:v>-142.87923490701846</c:v>
                </c:pt>
                <c:pt idx="633">
                  <c:v>-143.00481421886832</c:v>
                </c:pt>
                <c:pt idx="634">
                  <c:v>-143.13019211979227</c:v>
                </c:pt>
                <c:pt idx="635">
                  <c:v>-143.25536925482476</c:v>
                </c:pt>
                <c:pt idx="636">
                  <c:v>-143.38034626590641</c:v>
                </c:pt>
                <c:pt idx="637">
                  <c:v>-143.50512379190397</c:v>
                </c:pt>
                <c:pt idx="638">
                  <c:v>-143.62970246862974</c:v>
                </c:pt>
                <c:pt idx="639">
                  <c:v>-143.75408292886118</c:v>
                </c:pt>
                <c:pt idx="640">
                  <c:v>-143.87826580236006</c:v>
                </c:pt>
                <c:pt idx="641">
                  <c:v>-144.00225171589165</c:v>
                </c:pt>
                <c:pt idx="642">
                  <c:v>-144.12604129324362</c:v>
                </c:pt>
                <c:pt idx="643">
                  <c:v>-144.24963515524513</c:v>
                </c:pt>
                <c:pt idx="644">
                  <c:v>-144.37303391978509</c:v>
                </c:pt>
                <c:pt idx="645">
                  <c:v>-144.49623820183109</c:v>
                </c:pt>
                <c:pt idx="646">
                  <c:v>-144.61924861344752</c:v>
                </c:pt>
                <c:pt idx="647">
                  <c:v>-144.74206576381408</c:v>
                </c:pt>
                <c:pt idx="648">
                  <c:v>-144.86469025924347</c:v>
                </c:pt>
                <c:pt idx="649">
                  <c:v>-144.98712270319987</c:v>
                </c:pt>
                <c:pt idx="650">
                  <c:v>-145.10936369631628</c:v>
                </c:pt>
                <c:pt idx="651">
                  <c:v>-145.23141383641251</c:v>
                </c:pt>
                <c:pt idx="652">
                  <c:v>-145.35327371851264</c:v>
                </c:pt>
                <c:pt idx="653">
                  <c:v>-145.47494393486235</c:v>
                </c:pt>
                <c:pt idx="654">
                  <c:v>-145.59642507494624</c:v>
                </c:pt>
                <c:pt idx="655">
                  <c:v>-145.71771772550503</c:v>
                </c:pt>
                <c:pt idx="656">
                  <c:v>-145.83882247055249</c:v>
                </c:pt>
                <c:pt idx="657">
                  <c:v>-145.9597398913923</c:v>
                </c:pt>
                <c:pt idx="658">
                  <c:v>-146.08047056663477</c:v>
                </c:pt>
                <c:pt idx="659">
                  <c:v>-146.20101507221372</c:v>
                </c:pt>
                <c:pt idx="660">
                  <c:v>-146.32137398140259</c:v>
                </c:pt>
                <c:pt idx="661">
                  <c:v>-146.44154786483094</c:v>
                </c:pt>
                <c:pt idx="662">
                  <c:v>-146.56153729050067</c:v>
                </c:pt>
                <c:pt idx="663">
                  <c:v>-146.68134282380234</c:v>
                </c:pt>
                <c:pt idx="664">
                  <c:v>-146.80096502753076</c:v>
                </c:pt>
                <c:pt idx="665">
                  <c:v>-146.9204044619012</c:v>
                </c:pt>
                <c:pt idx="666">
                  <c:v>-147.03966168456498</c:v>
                </c:pt>
                <c:pt idx="667">
                  <c:v>-147.15873725062502</c:v>
                </c:pt>
                <c:pt idx="668">
                  <c:v>-147.27763171265156</c:v>
                </c:pt>
                <c:pt idx="669">
                  <c:v>-147.39634562069739</c:v>
                </c:pt>
                <c:pt idx="670">
                  <c:v>-147.51487952231304</c:v>
                </c:pt>
                <c:pt idx="671">
                  <c:v>-147.6332339625622</c:v>
                </c:pt>
                <c:pt idx="672">
                  <c:v>-147.75140948403646</c:v>
                </c:pt>
                <c:pt idx="673">
                  <c:v>-147.86940662687047</c:v>
                </c:pt>
                <c:pt idx="674">
                  <c:v>-147.9872259287566</c:v>
                </c:pt>
                <c:pt idx="675">
                  <c:v>-148.10486792495976</c:v>
                </c:pt>
                <c:pt idx="676">
                  <c:v>-148.22233314833184</c:v>
                </c:pt>
                <c:pt idx="677">
                  <c:v>-148.33962212932636</c:v>
                </c:pt>
                <c:pt idx="678">
                  <c:v>-148.45673539601273</c:v>
                </c:pt>
                <c:pt idx="679">
                  <c:v>-148.57367347409055</c:v>
                </c:pt>
                <c:pt idx="680">
                  <c:v>-148.69043688690374</c:v>
                </c:pt>
                <c:pt idx="681">
                  <c:v>-148.80702615545474</c:v>
                </c:pt>
                <c:pt idx="682">
                  <c:v>-148.92344179841817</c:v>
                </c:pt>
                <c:pt idx="683">
                  <c:v>-149.03968433215496</c:v>
                </c:pt>
                <c:pt idx="684">
                  <c:v>-149.15575427072594</c:v>
                </c:pt>
                <c:pt idx="685">
                  <c:v>-149.27165212590549</c:v>
                </c:pt>
                <c:pt idx="686">
                  <c:v>-149.38737840719517</c:v>
                </c:pt>
                <c:pt idx="687">
                  <c:v>-149.50293362183709</c:v>
                </c:pt>
                <c:pt idx="688">
                  <c:v>-149.61831827482715</c:v>
                </c:pt>
                <c:pt idx="689">
                  <c:v>-149.73353286892853</c:v>
                </c:pt>
                <c:pt idx="690">
                  <c:v>-149.84857790468459</c:v>
                </c:pt>
                <c:pt idx="691">
                  <c:v>-149.96345388043204</c:v>
                </c:pt>
                <c:pt idx="692">
                  <c:v>-150.07816129231395</c:v>
                </c:pt>
                <c:pt idx="693">
                  <c:v>-150.19270063429238</c:v>
                </c:pt>
                <c:pt idx="694">
                  <c:v>-150.30707239816144</c:v>
                </c:pt>
                <c:pt idx="695">
                  <c:v>-150.42127707355971</c:v>
                </c:pt>
                <c:pt idx="696">
                  <c:v>-150.53531514798294</c:v>
                </c:pt>
                <c:pt idx="697">
                  <c:v>-150.64918710679657</c:v>
                </c:pt>
                <c:pt idx="698">
                  <c:v>-150.762893433248</c:v>
                </c:pt>
                <c:pt idx="699">
                  <c:v>-150.876434608479</c:v>
                </c:pt>
                <c:pt idx="700">
                  <c:v>-150.98981111153785</c:v>
                </c:pt>
                <c:pt idx="701">
                  <c:v>-151.10302341939158</c:v>
                </c:pt>
                <c:pt idx="702">
                  <c:v>-151.21607200693785</c:v>
                </c:pt>
                <c:pt idx="703">
                  <c:v>-151.32895734701708</c:v>
                </c:pt>
                <c:pt idx="704">
                  <c:v>-151.44167991042411</c:v>
                </c:pt>
                <c:pt idx="705">
                  <c:v>-151.55424016592011</c:v>
                </c:pt>
                <c:pt idx="706">
                  <c:v>-151.66663858024452</c:v>
                </c:pt>
                <c:pt idx="707">
                  <c:v>-151.77887561812608</c:v>
                </c:pt>
                <c:pt idx="708">
                  <c:v>-151.89095174229482</c:v>
                </c:pt>
                <c:pt idx="709">
                  <c:v>-152.00286741349333</c:v>
                </c:pt>
                <c:pt idx="710">
                  <c:v>-152.11462309048824</c:v>
                </c:pt>
                <c:pt idx="711">
                  <c:v>-152.22621923008137</c:v>
                </c:pt>
                <c:pt idx="712">
                  <c:v>-152.33765628712095</c:v>
                </c:pt>
                <c:pt idx="713">
                  <c:v>-152.44893471451292</c:v>
                </c:pt>
                <c:pt idx="714">
                  <c:v>-152.56005496323169</c:v>
                </c:pt>
                <c:pt idx="715">
                  <c:v>-152.67101748233137</c:v>
                </c:pt>
                <c:pt idx="716">
                  <c:v>-152.78182271895651</c:v>
                </c:pt>
                <c:pt idx="717">
                  <c:v>-152.89247111835292</c:v>
                </c:pt>
                <c:pt idx="718">
                  <c:v>-153.00296312387843</c:v>
                </c:pt>
                <c:pt idx="719">
                  <c:v>-153.1132991770136</c:v>
                </c:pt>
                <c:pt idx="720">
                  <c:v>-153.22347971737224</c:v>
                </c:pt>
                <c:pt idx="721">
                  <c:v>-153.33350518271186</c:v>
                </c:pt>
                <c:pt idx="722">
                  <c:v>-153.44337600894428</c:v>
                </c:pt>
                <c:pt idx="723">
                  <c:v>-153.55309263014587</c:v>
                </c:pt>
                <c:pt idx="724">
                  <c:v>-153.66265547856779</c:v>
                </c:pt>
                <c:pt idx="725">
                  <c:v>-153.77206498464633</c:v>
                </c:pt>
                <c:pt idx="726">
                  <c:v>-153.88132157701307</c:v>
                </c:pt>
                <c:pt idx="727">
                  <c:v>-153.99042568250474</c:v>
                </c:pt>
                <c:pt idx="728">
                  <c:v>-154.09937772617351</c:v>
                </c:pt>
                <c:pt idx="729">
                  <c:v>-154.20817813129679</c:v>
                </c:pt>
                <c:pt idx="730">
                  <c:v>-154.31682731938696</c:v>
                </c:pt>
                <c:pt idx="731">
                  <c:v>-154.42532571020149</c:v>
                </c:pt>
                <c:pt idx="732">
                  <c:v>-154.53367372175231</c:v>
                </c:pt>
                <c:pt idx="733">
                  <c:v>-154.64187177031584</c:v>
                </c:pt>
                <c:pt idx="734">
                  <c:v>-154.7499202704422</c:v>
                </c:pt>
                <c:pt idx="735">
                  <c:v>-154.8578196349651</c:v>
                </c:pt>
                <c:pt idx="736">
                  <c:v>-154.96557027501103</c:v>
                </c:pt>
                <c:pt idx="737">
                  <c:v>-155.07317260000886</c:v>
                </c:pt>
                <c:pt idx="738">
                  <c:v>-155.18062701769904</c:v>
                </c:pt>
                <c:pt idx="739">
                  <c:v>-155.28793393414284</c:v>
                </c:pt>
                <c:pt idx="740">
                  <c:v>-155.39509375373177</c:v>
                </c:pt>
                <c:pt idx="741">
                  <c:v>-155.50210687919656</c:v>
                </c:pt>
                <c:pt idx="742">
                  <c:v>-155.60897371161616</c:v>
                </c:pt>
                <c:pt idx="743">
                  <c:v>-155.71569465042694</c:v>
                </c:pt>
                <c:pt idx="744">
                  <c:v>-155.82227009343163</c:v>
                </c:pt>
                <c:pt idx="745">
                  <c:v>-155.92870043680804</c:v>
                </c:pt>
                <c:pt idx="746">
                  <c:v>-156.03498607511813</c:v>
                </c:pt>
                <c:pt idx="747">
                  <c:v>-156.14112740131657</c:v>
                </c:pt>
                <c:pt idx="748">
                  <c:v>-156.2471248067597</c:v>
                </c:pt>
                <c:pt idx="749">
                  <c:v>-156.35297868121393</c:v>
                </c:pt>
                <c:pt idx="750">
                  <c:v>-156.45868941286446</c:v>
                </c:pt>
                <c:pt idx="751">
                  <c:v>-156.56425738832391</c:v>
                </c:pt>
                <c:pt idx="752">
                  <c:v>-156.66968299264053</c:v>
                </c:pt>
                <c:pt idx="753">
                  <c:v>-156.7749666093072</c:v>
                </c:pt>
                <c:pt idx="754">
                  <c:v>-156.880108620269</c:v>
                </c:pt>
                <c:pt idx="755">
                  <c:v>-156.98510940593212</c:v>
                </c:pt>
                <c:pt idx="756">
                  <c:v>-157.08996934517188</c:v>
                </c:pt>
                <c:pt idx="757">
                  <c:v>-157.19468881534104</c:v>
                </c:pt>
                <c:pt idx="758">
                  <c:v>-157.29926819227782</c:v>
                </c:pt>
                <c:pt idx="759">
                  <c:v>-157.40370785031416</c:v>
                </c:pt>
                <c:pt idx="760">
                  <c:v>-157.50800816228357</c:v>
                </c:pt>
                <c:pt idx="761">
                  <c:v>-157.6121694995293</c:v>
                </c:pt>
                <c:pt idx="762">
                  <c:v>-157.71619223191212</c:v>
                </c:pt>
                <c:pt idx="763">
                  <c:v>-157.82007672781828</c:v>
                </c:pt>
                <c:pt idx="764">
                  <c:v>-157.9238233541673</c:v>
                </c:pt>
                <c:pt idx="765">
                  <c:v>-158.02743247641988</c:v>
                </c:pt>
                <c:pt idx="766">
                  <c:v>-158.13090445858538</c:v>
                </c:pt>
                <c:pt idx="767">
                  <c:v>-158.23423966322966</c:v>
                </c:pt>
                <c:pt idx="768">
                  <c:v>-158.33743845148271</c:v>
                </c:pt>
                <c:pt idx="769">
                  <c:v>-158.44050118304614</c:v>
                </c:pt>
                <c:pt idx="770">
                  <c:v>-158.54342821620079</c:v>
                </c:pt>
                <c:pt idx="771">
                  <c:v>-158.6462199078141</c:v>
                </c:pt>
                <c:pt idx="772">
                  <c:v>-158.74887661334762</c:v>
                </c:pt>
                <c:pt idx="773">
                  <c:v>-158.85139868686437</c:v>
                </c:pt>
                <c:pt idx="774">
                  <c:v>-158.9537864810361</c:v>
                </c:pt>
                <c:pt idx="775">
                  <c:v>-159.05604034715071</c:v>
                </c:pt>
                <c:pt idx="776">
                  <c:v>-159.15816063511929</c:v>
                </c:pt>
                <c:pt idx="777">
                  <c:v>-159.26014769348347</c:v>
                </c:pt>
                <c:pt idx="778">
                  <c:v>-159.36200186942256</c:v>
                </c:pt>
                <c:pt idx="779">
                  <c:v>-159.46372350876041</c:v>
                </c:pt>
                <c:pt idx="780">
                  <c:v>-159.56531295597276</c:v>
                </c:pt>
                <c:pt idx="781">
                  <c:v>-159.66677055419404</c:v>
                </c:pt>
                <c:pt idx="782">
                  <c:v>-159.76809664522443</c:v>
                </c:pt>
                <c:pt idx="783">
                  <c:v>-159.86929156953667</c:v>
                </c:pt>
                <c:pt idx="784">
                  <c:v>-159.97035566628304</c:v>
                </c:pt>
                <c:pt idx="785">
                  <c:v>-160.07128927330203</c:v>
                </c:pt>
                <c:pt idx="786">
                  <c:v>-160.17209272712535</c:v>
                </c:pt>
                <c:pt idx="787">
                  <c:v>-160.27276636298436</c:v>
                </c:pt>
                <c:pt idx="788">
                  <c:v>-160.37331051481698</c:v>
                </c:pt>
                <c:pt idx="789">
                  <c:v>-160.47372551527431</c:v>
                </c:pt>
                <c:pt idx="790">
                  <c:v>-160.57401169572717</c:v>
                </c:pt>
                <c:pt idx="791">
                  <c:v>-160.67416938627269</c:v>
                </c:pt>
                <c:pt idx="792">
                  <c:v>-160.77419891574078</c:v>
                </c:pt>
                <c:pt idx="793">
                  <c:v>-160.87410061170073</c:v>
                </c:pt>
                <c:pt idx="794">
                  <c:v>-160.97387480046751</c:v>
                </c:pt>
                <c:pt idx="795">
                  <c:v>-161.07352180710825</c:v>
                </c:pt>
                <c:pt idx="796">
                  <c:v>-161.17304195544861</c:v>
                </c:pt>
                <c:pt idx="797">
                  <c:v>-161.27243556807898</c:v>
                </c:pt>
                <c:pt idx="798">
                  <c:v>-161.37170296636086</c:v>
                </c:pt>
                <c:pt idx="799">
                  <c:v>-161.47084447043298</c:v>
                </c:pt>
                <c:pt idx="800">
                  <c:v>-161.5698603992179</c:v>
                </c:pt>
                <c:pt idx="801">
                  <c:v>-161.66875107042745</c:v>
                </c:pt>
                <c:pt idx="802">
                  <c:v>-161.76751680056947</c:v>
                </c:pt>
                <c:pt idx="803">
                  <c:v>-161.8661579049535</c:v>
                </c:pt>
                <c:pt idx="804">
                  <c:v>-161.96467469769712</c:v>
                </c:pt>
                <c:pt idx="805">
                  <c:v>-162.06306749173172</c:v>
                </c:pt>
                <c:pt idx="806">
                  <c:v>-162.16133659880865</c:v>
                </c:pt>
                <c:pt idx="807">
                  <c:v>-162.25948232950492</c:v>
                </c:pt>
                <c:pt idx="808">
                  <c:v>-162.35750499322936</c:v>
                </c:pt>
                <c:pt idx="809">
                  <c:v>-162.45540489822821</c:v>
                </c:pt>
                <c:pt idx="810">
                  <c:v>-162.55318235159112</c:v>
                </c:pt>
                <c:pt idx="811">
                  <c:v>-162.65083765925687</c:v>
                </c:pt>
                <c:pt idx="812">
                  <c:v>-162.74837112601912</c:v>
                </c:pt>
                <c:pt idx="813">
                  <c:v>-162.84578305553202</c:v>
                </c:pt>
                <c:pt idx="814">
                  <c:v>-162.9430737503161</c:v>
                </c:pt>
                <c:pt idx="815">
                  <c:v>-163.04024351176372</c:v>
                </c:pt>
                <c:pt idx="816">
                  <c:v>-163.13729264014478</c:v>
                </c:pt>
                <c:pt idx="817">
                  <c:v>-163.2342214346121</c:v>
                </c:pt>
                <c:pt idx="818">
                  <c:v>-163.3310301932072</c:v>
                </c:pt>
                <c:pt idx="819">
                  <c:v>-163.4277192128657</c:v>
                </c:pt>
                <c:pt idx="820">
                  <c:v>-163.52428878942274</c:v>
                </c:pt>
                <c:pt idx="821">
                  <c:v>-163.62073921761845</c:v>
                </c:pt>
                <c:pt idx="822">
                  <c:v>-163.71707079110337</c:v>
                </c:pt>
                <c:pt idx="823">
                  <c:v>-163.81328380244372</c:v>
                </c:pt>
                <c:pt idx="824">
                  <c:v>-163.90937854312688</c:v>
                </c:pt>
                <c:pt idx="825">
                  <c:v>-164.0053553035666</c:v>
                </c:pt>
                <c:pt idx="826">
                  <c:v>-164.10121437310818</c:v>
                </c:pt>
                <c:pt idx="827">
                  <c:v>-164.19695604003391</c:v>
                </c:pt>
                <c:pt idx="828">
                  <c:v>-164.29258059156805</c:v>
                </c:pt>
                <c:pt idx="829">
                  <c:v>-164.38808831388224</c:v>
                </c:pt>
                <c:pt idx="830">
                  <c:v>-164.4834794921004</c:v>
                </c:pt>
                <c:pt idx="831">
                  <c:v>-164.57875441030399</c:v>
                </c:pt>
                <c:pt idx="832">
                  <c:v>-164.67391335153704</c:v>
                </c:pt>
                <c:pt idx="833">
                  <c:v>-164.76895659781121</c:v>
                </c:pt>
                <c:pt idx="834">
                  <c:v>-164.86388443011072</c:v>
                </c:pt>
                <c:pt idx="835">
                  <c:v>-164.95869712839749</c:v>
                </c:pt>
                <c:pt idx="836">
                  <c:v>-165.053394971616</c:v>
                </c:pt>
                <c:pt idx="837">
                  <c:v>-165.14797823769817</c:v>
                </c:pt>
                <c:pt idx="838">
                  <c:v>-165.24244720356836</c:v>
                </c:pt>
                <c:pt idx="839">
                  <c:v>-165.33680214514814</c:v>
                </c:pt>
                <c:pt idx="840">
                  <c:v>-165.43104333736119</c:v>
                </c:pt>
                <c:pt idx="841">
                  <c:v>-165.5251710541381</c:v>
                </c:pt>
                <c:pt idx="842">
                  <c:v>-165.61918556842113</c:v>
                </c:pt>
                <c:pt idx="843">
                  <c:v>-165.7130871521689</c:v>
                </c:pt>
                <c:pt idx="844">
                  <c:v>-165.80687607636122</c:v>
                </c:pt>
                <c:pt idx="845">
                  <c:v>-165.90055261100377</c:v>
                </c:pt>
                <c:pt idx="846">
                  <c:v>-165.9941170251326</c:v>
                </c:pt>
                <c:pt idx="847">
                  <c:v>-166.08756958681911</c:v>
                </c:pt>
                <c:pt idx="848">
                  <c:v>-166.18091056317425</c:v>
                </c:pt>
                <c:pt idx="849">
                  <c:v>-166.27414022035336</c:v>
                </c:pt>
                <c:pt idx="850">
                  <c:v>-166.36725882356063</c:v>
                </c:pt>
                <c:pt idx="851">
                  <c:v>-166.46026663705371</c:v>
                </c:pt>
                <c:pt idx="852">
                  <c:v>-166.55316392414804</c:v>
                </c:pt>
                <c:pt idx="853">
                  <c:v>-166.64595094722156</c:v>
                </c:pt>
                <c:pt idx="854">
                  <c:v>-166.73862796771897</c:v>
                </c:pt>
                <c:pt idx="855">
                  <c:v>-166.83119524615623</c:v>
                </c:pt>
                <c:pt idx="856">
                  <c:v>-166.92365304212487</c:v>
                </c:pt>
                <c:pt idx="857">
                  <c:v>-167.01600161429653</c:v>
                </c:pt>
                <c:pt idx="858">
                  <c:v>-167.10824122042709</c:v>
                </c:pt>
                <c:pt idx="859">
                  <c:v>-167.20037211736124</c:v>
                </c:pt>
                <c:pt idx="860">
                  <c:v>-167.29239456103639</c:v>
                </c:pt>
                <c:pt idx="861">
                  <c:v>-167.38430880648738</c:v>
                </c:pt>
                <c:pt idx="862">
                  <c:v>-167.47611510785049</c:v>
                </c:pt>
                <c:pt idx="863">
                  <c:v>-167.56781371836752</c:v>
                </c:pt>
                <c:pt idx="864">
                  <c:v>-167.65940489039025</c:v>
                </c:pt>
                <c:pt idx="865">
                  <c:v>-167.75088887538453</c:v>
                </c:pt>
                <c:pt idx="866">
                  <c:v>-167.84226592393426</c:v>
                </c:pt>
                <c:pt idx="867">
                  <c:v>-167.93353628574582</c:v>
                </c:pt>
                <c:pt idx="868">
                  <c:v>-168.02470020965183</c:v>
                </c:pt>
                <c:pt idx="869">
                  <c:v>-168.11575794361534</c:v>
                </c:pt>
                <c:pt idx="870">
                  <c:v>-168.20670973473403</c:v>
                </c:pt>
                <c:pt idx="871">
                  <c:v>-168.29755582924409</c:v>
                </c:pt>
                <c:pt idx="872">
                  <c:v>-168.38829647252413</c:v>
                </c:pt>
                <c:pt idx="873">
                  <c:v>-168.4789319090994</c:v>
                </c:pt>
                <c:pt idx="874">
                  <c:v>-168.56946238264555</c:v>
                </c:pt>
                <c:pt idx="875">
                  <c:v>-168.65988813599256</c:v>
                </c:pt>
                <c:pt idx="876">
                  <c:v>-168.75020941112882</c:v>
                </c:pt>
                <c:pt idx="877">
                  <c:v>-168.84042644920484</c:v>
                </c:pt>
                <c:pt idx="878">
                  <c:v>-168.9305394905372</c:v>
                </c:pt>
                <c:pt idx="879">
                  <c:v>-169.02054877461237</c:v>
                </c:pt>
                <c:pt idx="880">
                  <c:v>-169.11045454009047</c:v>
                </c:pt>
                <c:pt idx="881">
                  <c:v>-169.20025702480922</c:v>
                </c:pt>
                <c:pt idx="882">
                  <c:v>-169.28995646578753</c:v>
                </c:pt>
                <c:pt idx="883">
                  <c:v>-169.37955309922938</c:v>
                </c:pt>
                <c:pt idx="884">
                  <c:v>-169.46904716052754</c:v>
                </c:pt>
                <c:pt idx="885">
                  <c:v>-169.55843888426722</c:v>
                </c:pt>
                <c:pt idx="886">
                  <c:v>-169.64772850422978</c:v>
                </c:pt>
                <c:pt idx="887">
                  <c:v>-169.73691625339649</c:v>
                </c:pt>
                <c:pt idx="888">
                  <c:v>-169.82600236395197</c:v>
                </c:pt>
                <c:pt idx="889">
                  <c:v>-169.91498706728811</c:v>
                </c:pt>
                <c:pt idx="890">
                  <c:v>-170.00387059400737</c:v>
                </c:pt>
                <c:pt idx="891">
                  <c:v>-170.09265317392661</c:v>
                </c:pt>
                <c:pt idx="892">
                  <c:v>-170.18133503608044</c:v>
                </c:pt>
                <c:pt idx="893">
                  <c:v>-170.26991640872495</c:v>
                </c:pt>
                <c:pt idx="894">
                  <c:v>-170.35839751934128</c:v>
                </c:pt>
                <c:pt idx="895">
                  <c:v>-170.44677859463883</c:v>
                </c:pt>
                <c:pt idx="896">
                  <c:v>-170.53505986055896</c:v>
                </c:pt>
                <c:pt idx="897">
                  <c:v>-170.62324154227849</c:v>
                </c:pt>
                <c:pt idx="898">
                  <c:v>-170.71132386421297</c:v>
                </c:pt>
                <c:pt idx="899">
                  <c:v>-170.79930705002039</c:v>
                </c:pt>
                <c:pt idx="900">
                  <c:v>-170.8871913226042</c:v>
                </c:pt>
                <c:pt idx="901">
                  <c:v>-170.97497690411703</c:v>
                </c:pt>
                <c:pt idx="902">
                  <c:v>-171.06266401596397</c:v>
                </c:pt>
                <c:pt idx="903">
                  <c:v>-171.15025287880573</c:v>
                </c:pt>
                <c:pt idx="904">
                  <c:v>-171.23774371256235</c:v>
                </c:pt>
                <c:pt idx="905">
                  <c:v>-171.32513673641611</c:v>
                </c:pt>
                <c:pt idx="906">
                  <c:v>-171.41243216881514</c:v>
                </c:pt>
                <c:pt idx="907">
                  <c:v>-171.49963022747642</c:v>
                </c:pt>
                <c:pt idx="908">
                  <c:v>-171.58673112938931</c:v>
                </c:pt>
                <c:pt idx="909">
                  <c:v>-171.67373509081867</c:v>
                </c:pt>
                <c:pt idx="910">
                  <c:v>-171.76064232730792</c:v>
                </c:pt>
                <c:pt idx="911">
                  <c:v>-171.84745305368256</c:v>
                </c:pt>
                <c:pt idx="912">
                  <c:v>-171.93416748405315</c:v>
                </c:pt>
                <c:pt idx="913">
                  <c:v>-172.02078583181847</c:v>
                </c:pt>
                <c:pt idx="914">
                  <c:v>-172.10730830966881</c:v>
                </c:pt>
                <c:pt idx="915">
                  <c:v>-172.19373512958893</c:v>
                </c:pt>
                <c:pt idx="916">
                  <c:v>-172.2800665028613</c:v>
                </c:pt>
                <c:pt idx="917">
                  <c:v>-172.36630264006919</c:v>
                </c:pt>
                <c:pt idx="918">
                  <c:v>-172.45244375109974</c:v>
                </c:pt>
                <c:pt idx="919">
                  <c:v>-172.53849004514683</c:v>
                </c:pt>
                <c:pt idx="920">
                  <c:v>-172.62444173071461</c:v>
                </c:pt>
                <c:pt idx="921">
                  <c:v>-172.71029901562</c:v>
                </c:pt>
                <c:pt idx="922">
                  <c:v>-172.796062106996</c:v>
                </c:pt>
                <c:pt idx="923">
                  <c:v>-172.88173121129464</c:v>
                </c:pt>
                <c:pt idx="924">
                  <c:v>-172.96730653428992</c:v>
                </c:pt>
                <c:pt idx="925">
                  <c:v>-173.05278828108078</c:v>
                </c:pt>
                <c:pt idx="926">
                  <c:v>-173.1381766560942</c:v>
                </c:pt>
                <c:pt idx="927">
                  <c:v>-173.22347186308781</c:v>
                </c:pt>
                <c:pt idx="928">
                  <c:v>-173.30867410515313</c:v>
                </c:pt>
                <c:pt idx="929">
                  <c:v>-173.39378358471831</c:v>
                </c:pt>
                <c:pt idx="930">
                  <c:v>-173.47880050355101</c:v>
                </c:pt>
                <c:pt idx="931">
                  <c:v>-173.56372506276136</c:v>
                </c:pt>
                <c:pt idx="932">
                  <c:v>-173.6485574628048</c:v>
                </c:pt>
                <c:pt idx="933">
                  <c:v>-173.7332979034847</c:v>
                </c:pt>
                <c:pt idx="934">
                  <c:v>-173.8179465839556</c:v>
                </c:pt>
                <c:pt idx="935">
                  <c:v>-173.9025037027256</c:v>
                </c:pt>
                <c:pt idx="936">
                  <c:v>-173.98696945765946</c:v>
                </c:pt>
                <c:pt idx="937">
                  <c:v>-174.07134404598114</c:v>
                </c:pt>
                <c:pt idx="938">
                  <c:v>-174.15562766427678</c:v>
                </c:pt>
                <c:pt idx="939">
                  <c:v>-174.23982050849725</c:v>
                </c:pt>
                <c:pt idx="940">
                  <c:v>-174.32392277396099</c:v>
                </c:pt>
                <c:pt idx="941">
                  <c:v>-174.40793465535688</c:v>
                </c:pt>
                <c:pt idx="942">
                  <c:v>-174.49185634674663</c:v>
                </c:pt>
                <c:pt idx="943">
                  <c:v>-174.57568804156762</c:v>
                </c:pt>
                <c:pt idx="944">
                  <c:v>-174.65942993263559</c:v>
                </c:pt>
                <c:pt idx="945">
                  <c:v>-174.74308221214733</c:v>
                </c:pt>
                <c:pt idx="946">
                  <c:v>-174.82664507168323</c:v>
                </c:pt>
                <c:pt idx="947">
                  <c:v>-174.91011870221001</c:v>
                </c:pt>
                <c:pt idx="948">
                  <c:v>-174.99350329408327</c:v>
                </c:pt>
                <c:pt idx="949">
                  <c:v>-175.07679903705011</c:v>
                </c:pt>
                <c:pt idx="950">
                  <c:v>-175.16000612025178</c:v>
                </c:pt>
                <c:pt idx="951">
                  <c:v>-175.24312473222611</c:v>
                </c:pt>
                <c:pt idx="952">
                  <c:v>-175.32615506091025</c:v>
                </c:pt>
                <c:pt idx="953">
                  <c:v>-175.40909729364319</c:v>
                </c:pt>
                <c:pt idx="954">
                  <c:v>-175.49195161716813</c:v>
                </c:pt>
                <c:pt idx="955">
                  <c:v>-175.57471821763514</c:v>
                </c:pt>
                <c:pt idx="956">
                  <c:v>-175.65739728060373</c:v>
                </c:pt>
                <c:pt idx="957">
                  <c:v>-175.73998899104515</c:v>
                </c:pt>
                <c:pt idx="958">
                  <c:v>-175.8224935333451</c:v>
                </c:pt>
                <c:pt idx="959">
                  <c:v>-175.90491109130602</c:v>
                </c:pt>
                <c:pt idx="960">
                  <c:v>-175.98724184814961</c:v>
                </c:pt>
                <c:pt idx="961">
                  <c:v>-176.06948598651934</c:v>
                </c:pt>
                <c:pt idx="962">
                  <c:v>-176.15164368848269</c:v>
                </c:pt>
                <c:pt idx="963">
                  <c:v>-176.23371513553383</c:v>
                </c:pt>
                <c:pt idx="964">
                  <c:v>-176.31570050859585</c:v>
                </c:pt>
                <c:pt idx="965">
                  <c:v>-176.39759998802327</c:v>
                </c:pt>
                <c:pt idx="966">
                  <c:v>-176.47941375360409</c:v>
                </c:pt>
                <c:pt idx="967">
                  <c:v>-176.56114198456277</c:v>
                </c:pt>
                <c:pt idx="968">
                  <c:v>-176.64278485956189</c:v>
                </c:pt>
                <c:pt idx="969">
                  <c:v>-176.72434255670512</c:v>
                </c:pt>
                <c:pt idx="970">
                  <c:v>-176.80581525353909</c:v>
                </c:pt>
                <c:pt idx="971">
                  <c:v>-176.8872031270559</c:v>
                </c:pt>
                <c:pt idx="972">
                  <c:v>-176.96850635369555</c:v>
                </c:pt>
                <c:pt idx="973">
                  <c:v>-177.04972510934789</c:v>
                </c:pt>
                <c:pt idx="974">
                  <c:v>-177.13085956935527</c:v>
                </c:pt>
                <c:pt idx="975">
                  <c:v>-177.21190990851454</c:v>
                </c:pt>
                <c:pt idx="976">
                  <c:v>-177.2928763010795</c:v>
                </c:pt>
                <c:pt idx="977">
                  <c:v>-177.37375892076304</c:v>
                </c:pt>
                <c:pt idx="978">
                  <c:v>-177.45455794073939</c:v>
                </c:pt>
                <c:pt idx="979">
                  <c:v>-177.53527353364643</c:v>
                </c:pt>
                <c:pt idx="980">
                  <c:v>-177.61590587158767</c:v>
                </c:pt>
                <c:pt idx="981">
                  <c:v>-177.69645512613479</c:v>
                </c:pt>
                <c:pt idx="982">
                  <c:v>-177.77692146832959</c:v>
                </c:pt>
                <c:pt idx="983">
                  <c:v>-177.85730506868617</c:v>
                </c:pt>
                <c:pt idx="984">
                  <c:v>-177.93760609719322</c:v>
                </c:pt>
                <c:pt idx="985">
                  <c:v>-178.01782472331615</c:v>
                </c:pt>
                <c:pt idx="986">
                  <c:v>-178.09796111599917</c:v>
                </c:pt>
                <c:pt idx="987">
                  <c:v>-178.17801544366731</c:v>
                </c:pt>
                <c:pt idx="988">
                  <c:v>-178.25798787422909</c:v>
                </c:pt>
                <c:pt idx="989">
                  <c:v>-178.33787857507784</c:v>
                </c:pt>
                <c:pt idx="990">
                  <c:v>-178.41768771309432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E-4081-874A-E636E8ED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96432"/>
        <c:axId val="948737632"/>
      </c:scatterChart>
      <c:scatterChart>
        <c:scatterStyle val="lineMarker"/>
        <c:varyColors val="0"/>
        <c:ser>
          <c:idx val="1"/>
          <c:order val="1"/>
          <c:tx>
            <c:v>位相特性</c:v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LPF演算部!$S$13:$S$1003</c:f>
              <c:numCache>
                <c:formatCode>General</c:formatCode>
                <c:ptCount val="991"/>
                <c:pt idx="0">
                  <c:v>-33.03268762215238</c:v>
                </c:pt>
                <c:pt idx="1">
                  <c:v>-36.344855236130861</c:v>
                </c:pt>
                <c:pt idx="2">
                  <c:v>-39.659583915838468</c:v>
                </c:pt>
                <c:pt idx="3">
                  <c:v>-42.977115008691726</c:v>
                </c:pt>
                <c:pt idx="4">
                  <c:v>-46.297692145873313</c:v>
                </c:pt>
                <c:pt idx="5">
                  <c:v>-49.621561458505731</c:v>
                </c:pt>
                <c:pt idx="6">
                  <c:v>-52.948971800455624</c:v>
                </c:pt>
                <c:pt idx="7">
                  <c:v>-56.280174978451882</c:v>
                </c:pt>
                <c:pt idx="8">
                  <c:v>-59.615425990245839</c:v>
                </c:pt>
                <c:pt idx="9">
                  <c:v>-62.954983271590606</c:v>
                </c:pt>
                <c:pt idx="10">
                  <c:v>-66.299108952873326</c:v>
                </c:pt>
                <c:pt idx="11">
                  <c:v>-69.648069126296321</c:v>
                </c:pt>
                <c:pt idx="12">
                  <c:v>-73.002134124573487</c:v>
                </c:pt>
                <c:pt idx="13">
                  <c:v>-76.361578812187716</c:v>
                </c:pt>
                <c:pt idx="14">
                  <c:v>-79.726682890343156</c:v>
                </c:pt>
                <c:pt idx="15">
                  <c:v>-83.097731216847137</c:v>
                </c:pt>
                <c:pt idx="16">
                  <c:v>-86.47501414226825</c:v>
                </c:pt>
                <c:pt idx="17">
                  <c:v>-89.858827863844965</c:v>
                </c:pt>
                <c:pt idx="18">
                  <c:v>86.750525201237096</c:v>
                </c:pt>
                <c:pt idx="19">
                  <c:v>83.352736021417869</c:v>
                </c:pt>
                <c:pt idx="20">
                  <c:v>79.947488533219342</c:v>
                </c:pt>
                <c:pt idx="21">
                  <c:v>76.5344591984082</c:v>
                </c:pt>
                <c:pt idx="22">
                  <c:v>73.113316533447062</c:v>
                </c:pt>
                <c:pt idx="23">
                  <c:v>69.683720608542984</c:v>
                </c:pt>
                <c:pt idx="24">
                  <c:v>66.245322513287618</c:v>
                </c:pt>
                <c:pt idx="25">
                  <c:v>62.797763785525134</c:v>
                </c:pt>
                <c:pt idx="26">
                  <c:v>59.340675799673072</c:v>
                </c:pt>
                <c:pt idx="27">
                  <c:v>55.873679110250286</c:v>
                </c:pt>
                <c:pt idx="28">
                  <c:v>52.396382745826187</c:v>
                </c:pt>
                <c:pt idx="29">
                  <c:v>48.90838344798739</c:v>
                </c:pt>
                <c:pt idx="30">
                  <c:v>45.409264849209173</c:v>
                </c:pt>
                <c:pt idx="31">
                  <c:v>41.898596582709054</c:v>
                </c:pt>
                <c:pt idx="32">
                  <c:v>38.375933316434192</c:v>
                </c:pt>
                <c:pt idx="33">
                  <c:v>34.840813702278986</c:v>
                </c:pt>
                <c:pt idx="34">
                  <c:v>31.292759230429272</c:v>
                </c:pt>
                <c:pt idx="35">
                  <c:v>27.731272977368207</c:v>
                </c:pt>
                <c:pt idx="36">
                  <c:v>24.155838234541399</c:v>
                </c:pt>
                <c:pt idx="37">
                  <c:v>20.565917002946811</c:v>
                </c:pt>
                <c:pt idx="38">
                  <c:v>16.960948336976251</c:v>
                </c:pt>
                <c:pt idx="39">
                  <c:v>13.340346518673748</c:v>
                </c:pt>
                <c:pt idx="40">
                  <c:v>9.7034990411842355</c:v>
                </c:pt>
                <c:pt idx="41">
                  <c:v>6.0497643775372847</c:v>
                </c:pt>
                <c:pt idx="42">
                  <c:v>2.3784695080478171</c:v>
                </c:pt>
                <c:pt idx="43">
                  <c:v>-1.3110928234673964</c:v>
                </c:pt>
                <c:pt idx="44">
                  <c:v>-5.0196671577379464</c:v>
                </c:pt>
                <c:pt idx="45">
                  <c:v>-8.7480387088595073</c:v>
                </c:pt>
                <c:pt idx="46">
                  <c:v>-12.497037133896981</c:v>
                </c:pt>
                <c:pt idx="47">
                  <c:v>-16.267540726760114</c:v>
                </c:pt>
                <c:pt idx="48">
                  <c:v>-20.060481083141106</c:v>
                </c:pt>
                <c:pt idx="49">
                  <c:v>-23.876848286222376</c:v>
                </c:pt>
                <c:pt idx="50">
                  <c:v>-27.71769666511782</c:v>
                </c:pt>
                <c:pt idx="51">
                  <c:v>-31.584151179226531</c:v>
                </c:pt>
                <c:pt idx="52">
                  <c:v>-35.477414481355979</c:v>
                </c:pt>
                <c:pt idx="53">
                  <c:v>-39.398774709954033</c:v>
                </c:pt>
                <c:pt idx="54">
                  <c:v>-43.349614055219249</c:v>
                </c:pt>
                <c:pt idx="55">
                  <c:v>-47.331418134127382</c:v>
                </c:pt>
                <c:pt idx="56">
                  <c:v>-51.345786194081917</c:v>
                </c:pt>
                <c:pt idx="57">
                  <c:v>-55.394442142140939</c:v>
                </c:pt>
                <c:pt idx="58">
                  <c:v>-59.479246364253392</c:v>
                </c:pt>
                <c:pt idx="59">
                  <c:v>-63.602208253716768</c:v>
                </c:pt>
                <c:pt idx="60">
                  <c:v>-67.765499306463965</c:v>
                </c:pt>
                <c:pt idx="61">
                  <c:v>-71.971466558252004</c:v>
                </c:pt>
                <c:pt idx="62">
                  <c:v>-76.22264602981744</c:v>
                </c:pt>
                <c:pt idx="63">
                  <c:v>-80.521775703958951</c:v>
                </c:pt>
                <c:pt idx="64">
                  <c:v>-84.871807375591587</c:v>
                </c:pt>
                <c:pt idx="65">
                  <c:v>-89.275916483439431</c:v>
                </c:pt>
                <c:pt idx="66">
                  <c:v>86.262491258980077</c:v>
                </c:pt>
                <c:pt idx="67">
                  <c:v>81.739777973879143</c:v>
                </c:pt>
                <c:pt idx="68">
                  <c:v>77.152078444794697</c:v>
                </c:pt>
                <c:pt idx="69">
                  <c:v>72.495314140218795</c:v>
                </c:pt>
                <c:pt idx="70">
                  <c:v>67.765219497941189</c:v>
                </c:pt>
                <c:pt idx="71">
                  <c:v>62.957384161851891</c:v>
                </c:pt>
                <c:pt idx="72">
                  <c:v>58.06731549739267</c:v>
                </c:pt>
                <c:pt idx="73">
                  <c:v>53.090526273830335</c:v>
                </c:pt>
                <c:pt idx="74">
                  <c:v>48.022652766652079</c:v>
                </c:pt>
                <c:pt idx="75">
                  <c:v>42.859608518082759</c:v>
                </c:pt>
                <c:pt idx="76">
                  <c:v>37.597778347042755</c:v>
                </c:pt>
                <c:pt idx="77">
                  <c:v>32.234255607260387</c:v>
                </c:pt>
                <c:pt idx="78">
                  <c:v>26.767122802906197</c:v>
                </c:pt>
                <c:pt idx="79">
                  <c:v>21.195771163180758</c:v>
                </c:pt>
                <c:pt idx="80">
                  <c:v>15.521248474328997</c:v>
                </c:pt>
                <c:pt idx="81">
                  <c:v>12.646166566516731</c:v>
                </c:pt>
                <c:pt idx="82">
                  <c:v>9.7466165091770076</c:v>
                </c:pt>
                <c:pt idx="83">
                  <c:v>6.8233515096345307</c:v>
                </c:pt>
                <c:pt idx="84">
                  <c:v>3.877290439099593</c:v>
                </c:pt>
                <c:pt idx="85">
                  <c:v>0.90952482970454906</c:v>
                </c:pt>
                <c:pt idx="86">
                  <c:v>-2.0786759881702599</c:v>
                </c:pt>
                <c:pt idx="87">
                  <c:v>-5.0858619565471157</c:v>
                </c:pt>
                <c:pt idx="88">
                  <c:v>-8.1104018939750802</c:v>
                </c:pt>
                <c:pt idx="89">
                  <c:v>-11.150485918040998</c:v>
                </c:pt>
                <c:pt idx="90">
                  <c:v>-14.204130912050392</c:v>
                </c:pt>
                <c:pt idx="91">
                  <c:v>-17.269189184467006</c:v>
                </c:pt>
                <c:pt idx="92">
                  <c:v>-20.343360376296935</c:v>
                </c:pt>
                <c:pt idx="93">
                  <c:v>-23.424206565351113</c:v>
                </c:pt>
                <c:pt idx="94">
                  <c:v>-26.509170401966077</c:v>
                </c:pt>
                <c:pt idx="95">
                  <c:v>-29.595595994258737</c:v>
                </c:pt>
                <c:pt idx="96">
                  <c:v>-32.680752149076724</c:v>
                </c:pt>
                <c:pt idx="97">
                  <c:v>-35.761857474496431</c:v>
                </c:pt>
                <c:pt idx="98">
                  <c:v>-38.836106767684939</c:v>
                </c:pt>
                <c:pt idx="99">
                  <c:v>-41.900698053875125</c:v>
                </c:pt>
                <c:pt idx="100">
                  <c:v>-44.952859612254976</c:v>
                </c:pt>
                <c:pt idx="101">
                  <c:v>-47.989876324926307</c:v>
                </c:pt>
                <c:pt idx="102">
                  <c:v>-51.009114715712528</c:v>
                </c:pt>
                <c:pt idx="103">
                  <c:v>-54.008046104271905</c:v>
                </c:pt>
                <c:pt idx="104">
                  <c:v>-56.984267383512844</c:v>
                </c:pt>
                <c:pt idx="105">
                  <c:v>-59.935519028974753</c:v>
                </c:pt>
                <c:pt idx="106">
                  <c:v>-62.859700060974689</c:v>
                </c:pt>
                <c:pt idx="107">
                  <c:v>-65.754879796879464</c:v>
                </c:pt>
                <c:pt idx="108">
                  <c:v>-68.619306345143102</c:v>
                </c:pt>
                <c:pt idx="109">
                  <c:v>-71.451411898808516</c:v>
                </c:pt>
                <c:pt idx="110">
                  <c:v>-74.249814979289283</c:v>
                </c:pt>
                <c:pt idx="111">
                  <c:v>-77.013319858098825</c:v>
                </c:pt>
                <c:pt idx="112">
                  <c:v>-79.740913442963219</c:v>
                </c:pt>
                <c:pt idx="113">
                  <c:v>-82.431759954963042</c:v>
                </c:pt>
                <c:pt idx="114">
                  <c:v>-85.085193745783897</c:v>
                </c:pt>
                <c:pt idx="115">
                  <c:v>-87.700710610468249</c:v>
                </c:pt>
                <c:pt idx="116">
                  <c:v>89.722042056396006</c:v>
                </c:pt>
                <c:pt idx="117">
                  <c:v>87.183275931680797</c:v>
                </c:pt>
                <c:pt idx="118">
                  <c:v>84.683072959420116</c:v>
                </c:pt>
                <c:pt idx="119">
                  <c:v>82.221396801223221</c:v>
                </c:pt>
                <c:pt idx="120">
                  <c:v>79.798104307118123</c:v>
                </c:pt>
                <c:pt idx="121">
                  <c:v>75.065631078112318</c:v>
                </c:pt>
                <c:pt idx="122">
                  <c:v>70.482791568065366</c:v>
                </c:pt>
                <c:pt idx="123">
                  <c:v>66.045692821741639</c:v>
                </c:pt>
                <c:pt idx="124">
                  <c:v>61.749697112871907</c:v>
                </c:pt>
                <c:pt idx="125">
                  <c:v>57.589665055565526</c:v>
                </c:pt>
                <c:pt idx="126">
                  <c:v>53.560155423664291</c:v>
                </c:pt>
                <c:pt idx="127">
                  <c:v>49.655584632675307</c:v>
                </c:pt>
                <c:pt idx="128">
                  <c:v>45.870350425251935</c:v>
                </c:pt>
                <c:pt idx="129">
                  <c:v>42.198924946139662</c:v>
                </c:pt>
                <c:pt idx="130">
                  <c:v>38.635922409794482</c:v>
                </c:pt>
                <c:pt idx="131">
                  <c:v>35.176146203530465</c:v>
                </c:pt>
                <c:pt idx="132">
                  <c:v>31.814619713716972</c:v>
                </c:pt>
                <c:pt idx="133">
                  <c:v>28.546604535841073</c:v>
                </c:pt>
                <c:pt idx="134">
                  <c:v>25.367609108386453</c:v>
                </c:pt>
                <c:pt idx="135">
                  <c:v>22.273390238956569</c:v>
                </c:pt>
                <c:pt idx="136">
                  <c:v>19.25994948950164</c:v>
                </c:pt>
                <c:pt idx="137">
                  <c:v>16.323525961968844</c:v>
                </c:pt>
                <c:pt idx="138">
                  <c:v>13.460586673694614</c:v>
                </c:pt>
                <c:pt idx="139">
                  <c:v>10.667815426438541</c:v>
                </c:pt>
                <c:pt idx="140">
                  <c:v>7.9421008452571575</c:v>
                </c:pt>
                <c:pt idx="141">
                  <c:v>5.280524084266248</c:v>
                </c:pt>
                <c:pt idx="142">
                  <c:v>2.6803465571110396</c:v>
                </c:pt>
                <c:pt idx="143">
                  <c:v>0.13899794298919915</c:v>
                </c:pt>
                <c:pt idx="144">
                  <c:v>-2.345935362200644</c:v>
                </c:pt>
                <c:pt idx="145">
                  <c:v>-4.7767212410505655</c:v>
                </c:pt>
                <c:pt idx="146">
                  <c:v>-7.1554922329031285</c:v>
                </c:pt>
                <c:pt idx="147">
                  <c:v>-9.4842552649840979</c:v>
                </c:pt>
                <c:pt idx="148">
                  <c:v>-11.764900729958725</c:v>
                </c:pt>
                <c:pt idx="149">
                  <c:v>-13.999210920118133</c:v>
                </c:pt>
                <c:pt idx="150">
                  <c:v>-16.188867839722093</c:v>
                </c:pt>
                <c:pt idx="151">
                  <c:v>-18.335460424365358</c:v>
                </c:pt>
                <c:pt idx="152">
                  <c:v>-20.440491200635421</c:v>
                </c:pt>
                <c:pt idx="153">
                  <c:v>-22.505382421593346</c:v>
                </c:pt>
                <c:pt idx="154">
                  <c:v>-24.531481714338881</c:v>
                </c:pt>
                <c:pt idx="155">
                  <c:v>-26.520067275571872</c:v>
                </c:pt>
                <c:pt idx="156">
                  <c:v>-28.472352649981897</c:v>
                </c:pt>
                <c:pt idx="157">
                  <c:v>-30.389491124734086</c:v>
                </c:pt>
                <c:pt idx="158">
                  <c:v>-32.272579771464805</c:v>
                </c:pt>
                <c:pt idx="159">
                  <c:v>-34.122663165189842</c:v>
                </c:pt>
                <c:pt idx="160">
                  <c:v>-35.940736807455302</c:v>
                </c:pt>
                <c:pt idx="161">
                  <c:v>-37.727750279001597</c:v>
                </c:pt>
                <c:pt idx="162">
                  <c:v>-39.484610145204769</c:v>
                </c:pt>
                <c:pt idx="163">
                  <c:v>-41.212182635641646</c:v>
                </c:pt>
                <c:pt idx="164">
                  <c:v>-42.911296117314279</c:v>
                </c:pt>
                <c:pt idx="165">
                  <c:v>-44.582743379372197</c:v>
                </c:pt>
                <c:pt idx="166">
                  <c:v>-46.227283745598662</c:v>
                </c:pt>
                <c:pt idx="167">
                  <c:v>-47.84564502947179</c:v>
                </c:pt>
                <c:pt idx="168">
                  <c:v>-49.438525345276602</c:v>
                </c:pt>
                <c:pt idx="169">
                  <c:v>-51.006594787520278</c:v>
                </c:pt>
                <c:pt idx="170">
                  <c:v>-52.550496989787085</c:v>
                </c:pt>
                <c:pt idx="171">
                  <c:v>-54.070850573151823</c:v>
                </c:pt>
                <c:pt idx="172">
                  <c:v>-55.568250493347414</c:v>
                </c:pt>
                <c:pt idx="173">
                  <c:v>-57.043269295041711</c:v>
                </c:pt>
                <c:pt idx="174">
                  <c:v>-58.496458280820207</c:v>
                </c:pt>
                <c:pt idx="175">
                  <c:v>-59.928348601779618</c:v>
                </c:pt>
                <c:pt idx="176">
                  <c:v>-61.339452276016054</c:v>
                </c:pt>
                <c:pt idx="177">
                  <c:v>-62.730263140725093</c:v>
                </c:pt>
                <c:pt idx="178">
                  <c:v>-64.101257743121167</c:v>
                </c:pt>
                <c:pt idx="179">
                  <c:v>-65.452896174921406</c:v>
                </c:pt>
                <c:pt idx="180">
                  <c:v>-66.785622854720572</c:v>
                </c:pt>
                <c:pt idx="181">
                  <c:v>-68.099867262205805</c:v>
                </c:pt>
                <c:pt idx="182">
                  <c:v>-69.39604462781756</c:v>
                </c:pt>
                <c:pt idx="183">
                  <c:v>-70.674556581151762</c:v>
                </c:pt>
                <c:pt idx="184">
                  <c:v>-71.935791761118892</c:v>
                </c:pt>
                <c:pt idx="185">
                  <c:v>-73.180126390619975</c:v>
                </c:pt>
                <c:pt idx="186">
                  <c:v>-74.40792481826854</c:v>
                </c:pt>
                <c:pt idx="187">
                  <c:v>-75.619540029478657</c:v>
                </c:pt>
                <c:pt idx="188">
                  <c:v>-76.81531412904809</c:v>
                </c:pt>
                <c:pt idx="189">
                  <c:v>-77.99557879719363</c:v>
                </c:pt>
                <c:pt idx="190">
                  <c:v>-79.160655720837397</c:v>
                </c:pt>
                <c:pt idx="191">
                  <c:v>-80.310857001800414</c:v>
                </c:pt>
                <c:pt idx="192">
                  <c:v>-81.446485543430029</c:v>
                </c:pt>
                <c:pt idx="193">
                  <c:v>-82.567835417067272</c:v>
                </c:pt>
                <c:pt idx="194">
                  <c:v>-83.675192209654213</c:v>
                </c:pt>
                <c:pt idx="195">
                  <c:v>-84.768833353680463</c:v>
                </c:pt>
                <c:pt idx="196">
                  <c:v>-85.84902844057882</c:v>
                </c:pt>
                <c:pt idx="197">
                  <c:v>-86.916039518597117</c:v>
                </c:pt>
                <c:pt idx="198">
                  <c:v>-87.97012137609758</c:v>
                </c:pt>
                <c:pt idx="199">
                  <c:v>-89.011521811166205</c:v>
                </c:pt>
                <c:pt idx="200">
                  <c:v>89.95951811164997</c:v>
                </c:pt>
                <c:pt idx="201">
                  <c:v>88.942763816716194</c:v>
                </c:pt>
                <c:pt idx="202">
                  <c:v>87.9379869840879</c:v>
                </c:pt>
                <c:pt idx="203">
                  <c:v>86.944965327035135</c:v>
                </c:pt>
                <c:pt idx="204">
                  <c:v>85.96348237970092</c:v>
                </c:pt>
                <c:pt idx="205">
                  <c:v>84.99332729432308</c:v>
                </c:pt>
                <c:pt idx="206">
                  <c:v>84.034294647486789</c:v>
                </c:pt>
                <c:pt idx="207">
                  <c:v>83.086184254911046</c:v>
                </c:pt>
                <c:pt idx="208">
                  <c:v>82.148800994304921</c:v>
                </c:pt>
                <c:pt idx="209">
                  <c:v>81.221954635858864</c:v>
                </c:pt>
                <c:pt idx="210">
                  <c:v>80.30545967996585</c:v>
                </c:pt>
                <c:pt idx="211">
                  <c:v>79.399135201791125</c:v>
                </c:pt>
                <c:pt idx="212">
                  <c:v>78.502804702334743</c:v>
                </c:pt>
                <c:pt idx="213">
                  <c:v>77.61629596565264</c:v>
                </c:pt>
                <c:pt idx="214">
                  <c:v>76.739440921922196</c:v>
                </c:pt>
                <c:pt idx="215">
                  <c:v>75.872075516058501</c:v>
                </c:pt>
                <c:pt idx="216">
                  <c:v>75.01403958160391</c:v>
                </c:pt>
                <c:pt idx="217">
                  <c:v>74.165176719631006</c:v>
                </c:pt>
                <c:pt idx="218">
                  <c:v>73.325334182414096</c:v>
                </c:pt>
                <c:pt idx="219">
                  <c:v>72.494362761638641</c:v>
                </c:pt>
                <c:pt idx="220">
                  <c:v>71.672116680930998</c:v>
                </c:pt>
                <c:pt idx="221">
                  <c:v>70.85845349250468</c:v>
                </c:pt>
                <c:pt idx="222">
                  <c:v>70.053233977728567</c:v>
                </c:pt>
                <c:pt idx="223">
                  <c:v>69.256322051436044</c:v>
                </c:pt>
                <c:pt idx="224">
                  <c:v>68.467584669801752</c:v>
                </c:pt>
                <c:pt idx="225">
                  <c:v>67.686891741624095</c:v>
                </c:pt>
                <c:pt idx="226">
                  <c:v>66.914116042858709</c:v>
                </c:pt>
                <c:pt idx="227">
                  <c:v>66.149133134258435</c:v>
                </c:pt>
                <c:pt idx="228">
                  <c:v>65.391821281980469</c:v>
                </c:pt>
                <c:pt idx="229">
                  <c:v>64.642061381031965</c:v>
                </c:pt>
                <c:pt idx="230">
                  <c:v>63.899736881428687</c:v>
                </c:pt>
                <c:pt idx="231">
                  <c:v>63.164733716950828</c:v>
                </c:pt>
                <c:pt idx="232">
                  <c:v>62.436940236383798</c:v>
                </c:pt>
                <c:pt idx="233">
                  <c:v>61.716247137139177</c:v>
                </c:pt>
                <c:pt idx="234">
                  <c:v>61.002547401155759</c:v>
                </c:pt>
                <c:pt idx="235">
                  <c:v>60.295736232980921</c:v>
                </c:pt>
                <c:pt idx="236">
                  <c:v>59.595710999957234</c:v>
                </c:pt>
                <c:pt idx="237">
                  <c:v>58.902371174398809</c:v>
                </c:pt>
                <c:pt idx="238">
                  <c:v>58.21561827771535</c:v>
                </c:pt>
                <c:pt idx="239">
                  <c:v>57.535355826363208</c:v>
                </c:pt>
                <c:pt idx="240">
                  <c:v>56.861489279588348</c:v>
                </c:pt>
                <c:pt idx="241">
                  <c:v>56.193925988862262</c:v>
                </c:pt>
                <c:pt idx="242">
                  <c:v>55.532575148957925</c:v>
                </c:pt>
                <c:pt idx="243">
                  <c:v>54.877347750597778</c:v>
                </c:pt>
                <c:pt idx="244">
                  <c:v>54.228156534612431</c:v>
                </c:pt>
                <c:pt idx="245">
                  <c:v>53.584915947552588</c:v>
                </c:pt>
                <c:pt idx="246">
                  <c:v>52.947542098697653</c:v>
                </c:pt>
                <c:pt idx="247">
                  <c:v>52.315952718408937</c:v>
                </c:pt>
                <c:pt idx="248">
                  <c:v>51.690067117775683</c:v>
                </c:pt>
                <c:pt idx="249">
                  <c:v>51.069806149506149</c:v>
                </c:pt>
                <c:pt idx="250">
                  <c:v>50.455092170017245</c:v>
                </c:pt>
                <c:pt idx="251">
                  <c:v>49.8458490026783</c:v>
                </c:pt>
                <c:pt idx="252">
                  <c:v>49.242001902166614</c:v>
                </c:pt>
                <c:pt idx="253">
                  <c:v>48.643477519894688</c:v>
                </c:pt>
                <c:pt idx="254">
                  <c:v>48.050203870469566</c:v>
                </c:pt>
                <c:pt idx="255">
                  <c:v>47.462110299148186</c:v>
                </c:pt>
                <c:pt idx="256">
                  <c:v>46.879127450252092</c:v>
                </c:pt>
                <c:pt idx="257">
                  <c:v>46.301187236508447</c:v>
                </c:pt>
                <c:pt idx="258">
                  <c:v>45.728222809284006</c:v>
                </c:pt>
                <c:pt idx="259">
                  <c:v>45.160168529681329</c:v>
                </c:pt>
                <c:pt idx="260">
                  <c:v>44.596959940466604</c:v>
                </c:pt>
                <c:pt idx="261">
                  <c:v>44.038533738801078</c:v>
                </c:pt>
                <c:pt idx="262">
                  <c:v>43.484827749747971</c:v>
                </c:pt>
                <c:pt idx="263">
                  <c:v>42.935780900528492</c:v>
                </c:pt>
                <c:pt idx="264">
                  <c:v>42.391333195501794</c:v>
                </c:pt>
                <c:pt idx="265">
                  <c:v>41.851425691844121</c:v>
                </c:pt>
                <c:pt idx="266">
                  <c:v>41.316000475904076</c:v>
                </c:pt>
                <c:pt idx="267">
                  <c:v>40.785000640211152</c:v>
                </c:pt>
                <c:pt idx="268">
                  <c:v>40.258370261116269</c:v>
                </c:pt>
                <c:pt idx="269">
                  <c:v>39.73605437704304</c:v>
                </c:pt>
                <c:pt idx="270">
                  <c:v>39.217998967330473</c:v>
                </c:pt>
                <c:pt idx="271">
                  <c:v>38.704150931647057</c:v>
                </c:pt>
                <c:pt idx="272">
                  <c:v>38.194458069958557</c:v>
                </c:pt>
                <c:pt idx="273">
                  <c:v>37.688869063031063</c:v>
                </c:pt>
                <c:pt idx="274">
                  <c:v>37.18733345345273</c:v>
                </c:pt>
                <c:pt idx="275">
                  <c:v>36.689801627157181</c:v>
                </c:pt>
                <c:pt idx="276">
                  <c:v>36.196224795433395</c:v>
                </c:pt>
                <c:pt idx="277">
                  <c:v>35.706554977405979</c:v>
                </c:pt>
                <c:pt idx="278">
                  <c:v>35.220744982972022</c:v>
                </c:pt>
                <c:pt idx="279">
                  <c:v>34.738748396179354</c:v>
                </c:pt>
                <c:pt idx="280">
                  <c:v>34.260519559033703</c:v>
                </c:pt>
                <c:pt idx="281">
                  <c:v>33.786013555720835</c:v>
                </c:pt>
                <c:pt idx="282">
                  <c:v>33.315186197228783</c:v>
                </c:pt>
                <c:pt idx="283">
                  <c:v>32.847994006367379</c:v>
                </c:pt>
                <c:pt idx="284">
                  <c:v>32.384394203154379</c:v>
                </c:pt>
                <c:pt idx="285">
                  <c:v>31.924344690582714</c:v>
                </c:pt>
                <c:pt idx="286">
                  <c:v>31.467804040729529</c:v>
                </c:pt>
                <c:pt idx="287">
                  <c:v>31.014731481222622</c:v>
                </c:pt>
                <c:pt idx="288">
                  <c:v>30.565086882034741</c:v>
                </c:pt>
                <c:pt idx="289">
                  <c:v>30.118830742605763</c:v>
                </c:pt>
                <c:pt idx="290">
                  <c:v>29.675924179280383</c:v>
                </c:pt>
                <c:pt idx="291">
                  <c:v>29.236328913052159</c:v>
                </c:pt>
                <c:pt idx="292">
                  <c:v>28.800007257605436</c:v>
                </c:pt>
                <c:pt idx="293">
                  <c:v>28.366922107646044</c:v>
                </c:pt>
                <c:pt idx="294">
                  <c:v>27.93703692751291</c:v>
                </c:pt>
                <c:pt idx="295">
                  <c:v>27.510315740062332</c:v>
                </c:pt>
                <c:pt idx="296">
                  <c:v>27.086723115817229</c:v>
                </c:pt>
                <c:pt idx="297">
                  <c:v>26.666224162373741</c:v>
                </c:pt>
                <c:pt idx="298">
                  <c:v>26.248784514058151</c:v>
                </c:pt>
                <c:pt idx="299">
                  <c:v>25.834370321826771</c:v>
                </c:pt>
                <c:pt idx="300">
                  <c:v>25.422948243402434</c:v>
                </c:pt>
                <c:pt idx="301">
                  <c:v>25.014485433640655</c:v>
                </c:pt>
                <c:pt idx="302">
                  <c:v>24.608949535119223</c:v>
                </c:pt>
                <c:pt idx="303">
                  <c:v>24.206308668945123</c:v>
                </c:pt>
                <c:pt idx="304">
                  <c:v>23.806531425772864</c:v>
                </c:pt>
                <c:pt idx="305">
                  <c:v>23.409586857028227</c:v>
                </c:pt>
                <c:pt idx="306">
                  <c:v>23.015444466332202</c:v>
                </c:pt>
                <c:pt idx="307">
                  <c:v>22.624074201119306</c:v>
                </c:pt>
                <c:pt idx="308">
                  <c:v>22.235446444445422</c:v>
                </c:pt>
                <c:pt idx="309">
                  <c:v>21.849532006979828</c:v>
                </c:pt>
                <c:pt idx="310">
                  <c:v>21.466302119176575</c:v>
                </c:pt>
                <c:pt idx="311">
                  <c:v>21.085728423620541</c:v>
                </c:pt>
                <c:pt idx="312">
                  <c:v>20.707782967543398</c:v>
                </c:pt>
                <c:pt idx="313">
                  <c:v>20.332438195505222</c:v>
                </c:pt>
                <c:pt idx="314">
                  <c:v>19.959666942236954</c:v>
                </c:pt>
                <c:pt idx="315">
                  <c:v>19.589442425640353</c:v>
                </c:pt>
                <c:pt idx="316">
                  <c:v>19.221738239940276</c:v>
                </c:pt>
                <c:pt idx="317">
                  <c:v>18.856528348986327</c:v>
                </c:pt>
                <c:pt idx="318">
                  <c:v>18.49378707969943</c:v>
                </c:pt>
                <c:pt idx="319">
                  <c:v>18.133489115659767</c:v>
                </c:pt>
                <c:pt idx="320">
                  <c:v>17.775609490832512</c:v>
                </c:pt>
                <c:pt idx="321">
                  <c:v>17.420123583427905</c:v>
                </c:pt>
                <c:pt idx="322">
                  <c:v>17.067007109892046</c:v>
                </c:pt>
                <c:pt idx="323">
                  <c:v>16.716236119025456</c:v>
                </c:pt>
                <c:pt idx="324">
                  <c:v>16.367786986225784</c:v>
                </c:pt>
                <c:pt idx="325">
                  <c:v>16.021636407851918</c:v>
                </c:pt>
                <c:pt idx="326">
                  <c:v>15.677761395706261</c:v>
                </c:pt>
                <c:pt idx="327">
                  <c:v>15.336139271632353</c:v>
                </c:pt>
                <c:pt idx="328">
                  <c:v>14.99674766222493</c:v>
                </c:pt>
                <c:pt idx="329">
                  <c:v>14.659564493649558</c:v>
                </c:pt>
                <c:pt idx="330">
                  <c:v>14.324567986569798</c:v>
                </c:pt>
                <c:pt idx="331">
                  <c:v>13.991736651176952</c:v>
                </c:pt>
                <c:pt idx="332">
                  <c:v>13.661049282324973</c:v>
                </c:pt>
                <c:pt idx="333">
                  <c:v>13.332484954761528</c:v>
                </c:pt>
                <c:pt idx="334">
                  <c:v>13.006023018457535</c:v>
                </c:pt>
                <c:pt idx="335">
                  <c:v>12.681643094031287</c:v>
                </c:pt>
                <c:pt idx="336">
                  <c:v>12.35932506826463</c:v>
                </c:pt>
                <c:pt idx="337">
                  <c:v>12.039049089709605</c:v>
                </c:pt>
                <c:pt idx="338">
                  <c:v>11.720795564382954</c:v>
                </c:pt>
                <c:pt idx="339">
                  <c:v>11.404545151546687</c:v>
                </c:pt>
                <c:pt idx="340">
                  <c:v>11.090278759572458</c:v>
                </c:pt>
                <c:pt idx="341">
                  <c:v>10.777977541888106</c:v>
                </c:pt>
                <c:pt idx="342">
                  <c:v>10.46762289300395</c:v>
                </c:pt>
                <c:pt idx="343">
                  <c:v>10.15919644461759</c:v>
                </c:pt>
                <c:pt idx="344">
                  <c:v>9.8526800617947234</c:v>
                </c:pt>
                <c:pt idx="345">
                  <c:v>9.548055839224892</c:v>
                </c:pt>
                <c:pt idx="346">
                  <c:v>9.2453060975497969</c:v>
                </c:pt>
                <c:pt idx="347">
                  <c:v>8.9444133797631249</c:v>
                </c:pt>
                <c:pt idx="348">
                  <c:v>8.6453604476795984</c:v>
                </c:pt>
                <c:pt idx="349">
                  <c:v>8.3481302784723717</c:v>
                </c:pt>
                <c:pt idx="350">
                  <c:v>8.0527060612765879</c:v>
                </c:pt>
                <c:pt idx="351">
                  <c:v>7.7590711938580421</c:v>
                </c:pt>
                <c:pt idx="352">
                  <c:v>7.46720927934523</c:v>
                </c:pt>
                <c:pt idx="353">
                  <c:v>7.1771041230235113</c:v>
                </c:pt>
                <c:pt idx="354">
                  <c:v>6.8887397291898624</c:v>
                </c:pt>
                <c:pt idx="355">
                  <c:v>6.6021002980670458</c:v>
                </c:pt>
                <c:pt idx="356">
                  <c:v>6.3171702227755739</c:v>
                </c:pt>
                <c:pt idx="357">
                  <c:v>6.033934086362696</c:v>
                </c:pt>
                <c:pt idx="358">
                  <c:v>5.7523766588864271</c:v>
                </c:pt>
                <c:pt idx="359">
                  <c:v>5.472482894554167</c:v>
                </c:pt>
                <c:pt idx="360">
                  <c:v>5.1942379289142178</c:v>
                </c:pt>
                <c:pt idx="361">
                  <c:v>4.9176270760991176</c:v>
                </c:pt>
                <c:pt idx="362">
                  <c:v>4.6426358261199221</c:v>
                </c:pt>
                <c:pt idx="363">
                  <c:v>4.3692498422098573</c:v>
                </c:pt>
                <c:pt idx="364">
                  <c:v>4.0974549582169564</c:v>
                </c:pt>
                <c:pt idx="365">
                  <c:v>3.827237176043738</c:v>
                </c:pt>
                <c:pt idx="366">
                  <c:v>3.558582663133913</c:v>
                </c:pt>
                <c:pt idx="367">
                  <c:v>3.2914777500041619</c:v>
                </c:pt>
                <c:pt idx="368">
                  <c:v>3.0259089278207574</c:v>
                </c:pt>
                <c:pt idx="369">
                  <c:v>2.7618628460196986</c:v>
                </c:pt>
                <c:pt idx="370">
                  <c:v>2.4993263099694678</c:v>
                </c:pt>
                <c:pt idx="371">
                  <c:v>2.2382862786756026</c:v>
                </c:pt>
                <c:pt idx="372">
                  <c:v>1.9787298625263043</c:v>
                </c:pt>
                <c:pt idx="373">
                  <c:v>1.7206443210777227</c:v>
                </c:pt>
                <c:pt idx="374">
                  <c:v>1.4640170608789327</c:v>
                </c:pt>
                <c:pt idx="375">
                  <c:v>1.208835633334882</c:v>
                </c:pt>
                <c:pt idx="376">
                  <c:v>0.95508773260711044</c:v>
                </c:pt>
                <c:pt idx="377">
                  <c:v>0.70276119355162148</c:v>
                </c:pt>
                <c:pt idx="378">
                  <c:v>0.45184398969126649</c:v>
                </c:pt>
                <c:pt idx="379">
                  <c:v>0.20232423122631563</c:v>
                </c:pt>
                <c:pt idx="380">
                  <c:v>-4.5809836923300609E-2</c:v>
                </c:pt>
                <c:pt idx="381">
                  <c:v>-0.29256983704016581</c:v>
                </c:pt>
                <c:pt idx="382">
                  <c:v>-0.53796726049907517</c:v>
                </c:pt>
                <c:pt idx="383">
                  <c:v>-0.78201346962383167</c:v>
                </c:pt>
                <c:pt idx="384">
                  <c:v>-1.0247196995123875</c:v>
                </c:pt>
                <c:pt idx="385">
                  <c:v>-1.2660970598307968</c:v>
                </c:pt>
                <c:pt idx="386">
                  <c:v>-1.5061565365763934</c:v>
                </c:pt>
                <c:pt idx="387">
                  <c:v>-1.7449089938112563</c:v>
                </c:pt>
                <c:pt idx="388">
                  <c:v>-1.982365175365999</c:v>
                </c:pt>
                <c:pt idx="389">
                  <c:v>-2.2185357065151114</c:v>
                </c:pt>
                <c:pt idx="390">
                  <c:v>-2.453431095623726</c:v>
                </c:pt>
                <c:pt idx="391">
                  <c:v>-2.6870617357670401</c:v>
                </c:pt>
                <c:pt idx="392">
                  <c:v>-2.9194379063224152</c:v>
                </c:pt>
                <c:pt idx="393">
                  <c:v>-3.1505697745350285</c:v>
                </c:pt>
                <c:pt idx="394">
                  <c:v>-3.380467397057326</c:v>
                </c:pt>
                <c:pt idx="395">
                  <c:v>-3.6091407214631537</c:v>
                </c:pt>
                <c:pt idx="396">
                  <c:v>-3.8365995877365351</c:v>
                </c:pt>
                <c:pt idx="397">
                  <c:v>-4.0628537297362151</c:v>
                </c:pt>
                <c:pt idx="398">
                  <c:v>-4.287912776635781</c:v>
                </c:pt>
                <c:pt idx="399">
                  <c:v>-4.5117862543405236</c:v>
                </c:pt>
                <c:pt idx="400">
                  <c:v>-4.7344835868808106</c:v>
                </c:pt>
                <c:pt idx="401">
                  <c:v>-4.9560140977829414</c:v>
                </c:pt>
                <c:pt idx="402">
                  <c:v>-5.1763870114176322</c:v>
                </c:pt>
                <c:pt idx="403">
                  <c:v>-5.3956114543266871</c:v>
                </c:pt>
                <c:pt idx="404">
                  <c:v>-5.6136964565281584</c:v>
                </c:pt>
                <c:pt idx="405">
                  <c:v>-5.8306509528005863</c:v>
                </c:pt>
                <c:pt idx="406">
                  <c:v>-6.0464837839464325</c:v>
                </c:pt>
                <c:pt idx="407">
                  <c:v>-6.2612036980354775</c:v>
                </c:pt>
                <c:pt idx="408">
                  <c:v>-6.4748193516281454</c:v>
                </c:pt>
                <c:pt idx="409">
                  <c:v>-6.6873393109794872</c:v>
                </c:pt>
                <c:pt idx="410">
                  <c:v>-6.8987720532239596</c:v>
                </c:pt>
                <c:pt idx="411">
                  <c:v>-7.1091259675414147</c:v>
                </c:pt>
                <c:pt idx="412">
                  <c:v>-7.3184093563047643</c:v>
                </c:pt>
                <c:pt idx="413">
                  <c:v>-7.5266304362094685</c:v>
                </c:pt>
                <c:pt idx="414">
                  <c:v>-7.7337973393852382</c:v>
                </c:pt>
                <c:pt idx="415">
                  <c:v>-7.9399181144905739</c:v>
                </c:pt>
                <c:pt idx="416">
                  <c:v>-8.1450007277898102</c:v>
                </c:pt>
                <c:pt idx="417">
                  <c:v>-8.3490530642137557</c:v>
                </c:pt>
                <c:pt idx="418">
                  <c:v>-8.5520829284035234</c:v>
                </c:pt>
                <c:pt idx="419">
                  <c:v>-8.7540980457385409</c:v>
                </c:pt>
                <c:pt idx="420">
                  <c:v>-8.9551060633483317</c:v>
                </c:pt>
                <c:pt idx="421">
                  <c:v>-9.1551145511088876</c:v>
                </c:pt>
                <c:pt idx="422">
                  <c:v>-9.3541310026237543</c:v>
                </c:pt>
                <c:pt idx="423">
                  <c:v>-9.5521628361899182</c:v>
                </c:pt>
                <c:pt idx="424">
                  <c:v>-9.7492173957489516</c:v>
                </c:pt>
                <c:pt idx="425">
                  <c:v>-9.9453019518244155</c:v>
                </c:pt>
                <c:pt idx="426">
                  <c:v>-10.140423702443238</c:v>
                </c:pt>
                <c:pt idx="427">
                  <c:v>-10.33458977404492</c:v>
                </c:pt>
                <c:pt idx="428">
                  <c:v>-10.52780722237617</c:v>
                </c:pt>
                <c:pt idx="429">
                  <c:v>-10.720083033372111</c:v>
                </c:pt>
                <c:pt idx="430">
                  <c:v>-10.911424124024329</c:v>
                </c:pt>
                <c:pt idx="431">
                  <c:v>-11.101837343235729</c:v>
                </c:pt>
                <c:pt idx="432">
                  <c:v>-11.291329472662923</c:v>
                </c:pt>
                <c:pt idx="433">
                  <c:v>-11.4799072275457</c:v>
                </c:pt>
                <c:pt idx="434">
                  <c:v>-11.667577257524348</c:v>
                </c:pt>
                <c:pt idx="435">
                  <c:v>-11.854346147444799</c:v>
                </c:pt>
                <c:pt idx="436">
                  <c:v>-12.040220418151785</c:v>
                </c:pt>
                <c:pt idx="437">
                  <c:v>-12.225206527270435</c:v>
                </c:pt>
                <c:pt idx="438">
                  <c:v>-12.409310869976238</c:v>
                </c:pt>
                <c:pt idx="439">
                  <c:v>-12.592539779753688</c:v>
                </c:pt>
                <c:pt idx="440">
                  <c:v>-12.77489952914382</c:v>
                </c:pt>
                <c:pt idx="441">
                  <c:v>-12.956396330480956</c:v>
                </c:pt>
                <c:pt idx="442">
                  <c:v>-13.137036336618518</c:v>
                </c:pt>
                <c:pt idx="443">
                  <c:v>-13.316825641644389</c:v>
                </c:pt>
                <c:pt idx="444">
                  <c:v>-13.495770281585854</c:v>
                </c:pt>
                <c:pt idx="445">
                  <c:v>-13.673876235104414</c:v>
                </c:pt>
                <c:pt idx="446">
                  <c:v>-13.851149424180512</c:v>
                </c:pt>
                <c:pt idx="447">
                  <c:v>-14.027595714788395</c:v>
                </c:pt>
                <c:pt idx="448">
                  <c:v>-14.203220917561302</c:v>
                </c:pt>
                <c:pt idx="449">
                  <c:v>-14.378030788447173</c:v>
                </c:pt>
                <c:pt idx="450">
                  <c:v>-14.55203102935495</c:v>
                </c:pt>
                <c:pt idx="451">
                  <c:v>-14.725227288791615</c:v>
                </c:pt>
                <c:pt idx="452">
                  <c:v>-14.897625162490229</c:v>
                </c:pt>
                <c:pt idx="453">
                  <c:v>-15.069230194029164</c:v>
                </c:pt>
                <c:pt idx="454">
                  <c:v>-15.240047875442347</c:v>
                </c:pt>
                <c:pt idx="455">
                  <c:v>-15.410083647821081</c:v>
                </c:pt>
                <c:pt idx="456">
                  <c:v>-15.579342901907335</c:v>
                </c:pt>
                <c:pt idx="457">
                  <c:v>-15.747830978678685</c:v>
                </c:pt>
                <c:pt idx="458">
                  <c:v>-15.915553169925113</c:v>
                </c:pt>
                <c:pt idx="459">
                  <c:v>-16.082514718817738</c:v>
                </c:pt>
                <c:pt idx="460">
                  <c:v>-16.248720820469487</c:v>
                </c:pt>
                <c:pt idx="461">
                  <c:v>-16.414176622488188</c:v>
                </c:pt>
                <c:pt idx="462">
                  <c:v>-16.578887225521907</c:v>
                </c:pt>
                <c:pt idx="463">
                  <c:v>-16.742857683796601</c:v>
                </c:pt>
                <c:pt idx="464">
                  <c:v>-16.906093005646639</c:v>
                </c:pt>
                <c:pt idx="465">
                  <c:v>-17.06859815403763</c:v>
                </c:pt>
                <c:pt idx="466">
                  <c:v>-17.230378047082517</c:v>
                </c:pt>
                <c:pt idx="467">
                  <c:v>-17.391437558550205</c:v>
                </c:pt>
                <c:pt idx="468">
                  <c:v>-17.551781518367491</c:v>
                </c:pt>
                <c:pt idx="469">
                  <c:v>-17.711414713113992</c:v>
                </c:pt>
                <c:pt idx="470">
                  <c:v>-17.87034188651047</c:v>
                </c:pt>
                <c:pt idx="471">
                  <c:v>-18.028567739900257</c:v>
                </c:pt>
                <c:pt idx="472">
                  <c:v>-18.18609693272505</c:v>
                </c:pt>
                <c:pt idx="473">
                  <c:v>-18.342934082992574</c:v>
                </c:pt>
                <c:pt idx="474">
                  <c:v>-18.49908376773967</c:v>
                </c:pt>
                <c:pt idx="475">
                  <c:v>-18.654550523488229</c:v>
                </c:pt>
                <c:pt idx="476">
                  <c:v>-18.809338846695304</c:v>
                </c:pt>
                <c:pt idx="477">
                  <c:v>-18.963453194197083</c:v>
                </c:pt>
                <c:pt idx="478">
                  <c:v>-19.116897983646915</c:v>
                </c:pt>
                <c:pt idx="479">
                  <c:v>-19.269677593947716</c:v>
                </c:pt>
                <c:pt idx="480">
                  <c:v>-19.421796365678304</c:v>
                </c:pt>
                <c:pt idx="481">
                  <c:v>-19.573258601514379</c:v>
                </c:pt>
                <c:pt idx="482">
                  <c:v>-19.724068566643773</c:v>
                </c:pt>
                <c:pt idx="483">
                  <c:v>-19.87423048917616</c:v>
                </c:pt>
                <c:pt idx="484">
                  <c:v>-20.023748560547613</c:v>
                </c:pt>
                <c:pt idx="485">
                  <c:v>-20.172626935919574</c:v>
                </c:pt>
                <c:pt idx="486">
                  <c:v>-20.320869734572838</c:v>
                </c:pt>
                <c:pt idx="487">
                  <c:v>-20.468481040296062</c:v>
                </c:pt>
                <c:pt idx="488">
                  <c:v>-20.615464901769673</c:v>
                </c:pt>
                <c:pt idx="489">
                  <c:v>-20.761825332944234</c:v>
                </c:pt>
                <c:pt idx="490">
                  <c:v>-20.907566313414417</c:v>
                </c:pt>
                <c:pt idx="491">
                  <c:v>-21.052691788787673</c:v>
                </c:pt>
                <c:pt idx="492">
                  <c:v>-21.197205671048518</c:v>
                </c:pt>
                <c:pt idx="493">
                  <c:v>-21.341111838917787</c:v>
                </c:pt>
                <c:pt idx="494">
                  <c:v>-21.484414138207558</c:v>
                </c:pt>
                <c:pt idx="495">
                  <c:v>-21.62711638217127</c:v>
                </c:pt>
                <c:pt idx="496">
                  <c:v>-21.769222351849571</c:v>
                </c:pt>
                <c:pt idx="497">
                  <c:v>-21.910735796411508</c:v>
                </c:pt>
                <c:pt idx="498">
                  <c:v>-22.051660433491605</c:v>
                </c:pt>
                <c:pt idx="499">
                  <c:v>-22.191999949522469</c:v>
                </c:pt>
                <c:pt idx="500">
                  <c:v>-22.331758000063257</c:v>
                </c:pt>
                <c:pt idx="501">
                  <c:v>-22.470938210123954</c:v>
                </c:pt>
                <c:pt idx="502">
                  <c:v>-22.609544174485578</c:v>
                </c:pt>
                <c:pt idx="503">
                  <c:v>-22.747579458016268</c:v>
                </c:pt>
                <c:pt idx="504">
                  <c:v>-22.885047595983512</c:v>
                </c:pt>
                <c:pt idx="505">
                  <c:v>-23.021952094362334</c:v>
                </c:pt>
                <c:pt idx="506">
                  <c:v>-23.158296430139679</c:v>
                </c:pt>
                <c:pt idx="507">
                  <c:v>-23.294084051615005</c:v>
                </c:pt>
                <c:pt idx="508">
                  <c:v>-23.429318378697026</c:v>
                </c:pt>
                <c:pt idx="509">
                  <c:v>-23.564002803196935</c:v>
                </c:pt>
                <c:pt idx="510">
                  <c:v>-23.698140689117778</c:v>
                </c:pt>
                <c:pt idx="511">
                  <c:v>-23.8317353729404</c:v>
                </c:pt>
                <c:pt idx="512">
                  <c:v>-23.964790163905725</c:v>
                </c:pt>
                <c:pt idx="513">
                  <c:v>-24.097308344293683</c:v>
                </c:pt>
                <c:pt idx="514">
                  <c:v>-24.229293169698597</c:v>
                </c:pt>
                <c:pt idx="515">
                  <c:v>-24.360747869301214</c:v>
                </c:pt>
                <c:pt idx="516">
                  <c:v>-24.491675646137359</c:v>
                </c:pt>
                <c:pt idx="517">
                  <c:v>-24.622079677363327</c:v>
                </c:pt>
                <c:pt idx="518">
                  <c:v>-24.751963114518453</c:v>
                </c:pt>
                <c:pt idx="519">
                  <c:v>-24.881329083783321</c:v>
                </c:pt>
                <c:pt idx="520">
                  <c:v>-25.010180686236151</c:v>
                </c:pt>
                <c:pt idx="521">
                  <c:v>-25.138520998105257</c:v>
                </c:pt>
                <c:pt idx="522">
                  <c:v>-25.266353071018877</c:v>
                </c:pt>
                <c:pt idx="523">
                  <c:v>-25.393679932251601</c:v>
                </c:pt>
                <c:pt idx="524">
                  <c:v>-25.520504584968197</c:v>
                </c:pt>
                <c:pt idx="525">
                  <c:v>-25.646830008464153</c:v>
                </c:pt>
                <c:pt idx="526">
                  <c:v>-25.772659158403645</c:v>
                </c:pt>
                <c:pt idx="527">
                  <c:v>-25.897994967054458</c:v>
                </c:pt>
                <c:pt idx="528">
                  <c:v>-26.022840343520119</c:v>
                </c:pt>
                <c:pt idx="529">
                  <c:v>-26.147198173969322</c:v>
                </c:pt>
                <c:pt idx="530">
                  <c:v>-26.271071321862554</c:v>
                </c:pt>
                <c:pt idx="531">
                  <c:v>-26.394462628176122</c:v>
                </c:pt>
                <c:pt idx="532">
                  <c:v>-26.517374911623289</c:v>
                </c:pt>
                <c:pt idx="533">
                  <c:v>-26.639810968873171</c:v>
                </c:pt>
                <c:pt idx="534">
                  <c:v>-26.761773574766671</c:v>
                </c:pt>
                <c:pt idx="535">
                  <c:v>-26.883265482530078</c:v>
                </c:pt>
                <c:pt idx="536">
                  <c:v>-27.004289423986073</c:v>
                </c:pt>
                <c:pt idx="537">
                  <c:v>-27.124848109762357</c:v>
                </c:pt>
                <c:pt idx="538">
                  <c:v>-27.244944229497612</c:v>
                </c:pt>
                <c:pt idx="539">
                  <c:v>-27.364580452045406</c:v>
                </c:pt>
                <c:pt idx="540">
                  <c:v>-27.483759425675235</c:v>
                </c:pt>
                <c:pt idx="541">
                  <c:v>-27.602483778271793</c:v>
                </c:pt>
                <c:pt idx="542">
                  <c:v>-27.720756117531351</c:v>
                </c:pt>
                <c:pt idx="543">
                  <c:v>-27.83857903115635</c:v>
                </c:pt>
                <c:pt idx="544">
                  <c:v>-27.955955087047371</c:v>
                </c:pt>
                <c:pt idx="545">
                  <c:v>-28.072886833493133</c:v>
                </c:pt>
                <c:pt idx="546">
                  <c:v>-28.189376799358079</c:v>
                </c:pt>
                <c:pt idx="547">
                  <c:v>-28.305427494268109</c:v>
                </c:pt>
                <c:pt idx="548">
                  <c:v>-28.421041408793819</c:v>
                </c:pt>
                <c:pt idx="549">
                  <c:v>-28.53622101463192</c:v>
                </c:pt>
                <c:pt idx="550">
                  <c:v>-28.650968764784363</c:v>
                </c:pt>
                <c:pt idx="551">
                  <c:v>-28.765287093735704</c:v>
                </c:pt>
                <c:pt idx="552">
                  <c:v>-28.879178417628054</c:v>
                </c:pt>
                <c:pt idx="553">
                  <c:v>-28.992645134434461</c:v>
                </c:pt>
                <c:pt idx="554">
                  <c:v>-29.105689624129951</c:v>
                </c:pt>
                <c:pt idx="555">
                  <c:v>-29.218314248860867</c:v>
                </c:pt>
                <c:pt idx="556">
                  <c:v>-29.330521353112221</c:v>
                </c:pt>
                <c:pt idx="557">
                  <c:v>-29.442313263873185</c:v>
                </c:pt>
                <c:pt idx="558">
                  <c:v>-29.553692290800583</c:v>
                </c:pt>
                <c:pt idx="559">
                  <c:v>-29.664660726380742</c:v>
                </c:pt>
                <c:pt idx="560">
                  <c:v>-29.775220846089411</c:v>
                </c:pt>
                <c:pt idx="561">
                  <c:v>-29.885374908549885</c:v>
                </c:pt>
                <c:pt idx="562">
                  <c:v>-29.995125155689401</c:v>
                </c:pt>
                <c:pt idx="563">
                  <c:v>-30.104473812893772</c:v>
                </c:pt>
                <c:pt idx="564">
                  <c:v>-30.213423089160205</c:v>
                </c:pt>
                <c:pt idx="565">
                  <c:v>-30.321975177248898</c:v>
                </c:pt>
                <c:pt idx="566">
                  <c:v>-30.43013225383195</c:v>
                </c:pt>
                <c:pt idx="567">
                  <c:v>-30.537896479641738</c:v>
                </c:pt>
                <c:pt idx="568">
                  <c:v>-30.645269999616872</c:v>
                </c:pt>
                <c:pt idx="569">
                  <c:v>-30.752254943047028</c:v>
                </c:pt>
                <c:pt idx="570">
                  <c:v>-30.858853423715857</c:v>
                </c:pt>
                <c:pt idx="571">
                  <c:v>-30.965067540042497</c:v>
                </c:pt>
                <c:pt idx="572">
                  <c:v>-31.070899375221408</c:v>
                </c:pt>
                <c:pt idx="573">
                  <c:v>-31.176350997360885</c:v>
                </c:pt>
                <c:pt idx="574">
                  <c:v>-31.281424459619796</c:v>
                </c:pt>
                <c:pt idx="575">
                  <c:v>-31.386121800343016</c:v>
                </c:pt>
                <c:pt idx="576">
                  <c:v>-31.490445043195308</c:v>
                </c:pt>
                <c:pt idx="577">
                  <c:v>-31.594396197293779</c:v>
                </c:pt>
                <c:pt idx="578">
                  <c:v>-31.697977257338849</c:v>
                </c:pt>
                <c:pt idx="579">
                  <c:v>-31.801190203743896</c:v>
                </c:pt>
                <c:pt idx="580">
                  <c:v>-31.904037002763371</c:v>
                </c:pt>
                <c:pt idx="581">
                  <c:v>-32.006519606619655</c:v>
                </c:pt>
                <c:pt idx="582">
                  <c:v>-32.108639953628504</c:v>
                </c:pt>
                <c:pt idx="583">
                  <c:v>-32.21039996832301</c:v>
                </c:pt>
                <c:pt idx="584">
                  <c:v>-32.311801561576601</c:v>
                </c:pt>
                <c:pt idx="585">
                  <c:v>-32.412846630724211</c:v>
                </c:pt>
                <c:pt idx="586">
                  <c:v>-32.513537059682605</c:v>
                </c:pt>
                <c:pt idx="587">
                  <c:v>-32.613874719069202</c:v>
                </c:pt>
                <c:pt idx="588">
                  <c:v>-32.713861466319635</c:v>
                </c:pt>
                <c:pt idx="589">
                  <c:v>-32.813499145804066</c:v>
                </c:pt>
                <c:pt idx="590">
                  <c:v>-32.912789588942445</c:v>
                </c:pt>
                <c:pt idx="591">
                  <c:v>-33.0117346143182</c:v>
                </c:pt>
                <c:pt idx="592">
                  <c:v>-33.110336027791121</c:v>
                </c:pt>
                <c:pt idx="593">
                  <c:v>-33.208595622608655</c:v>
                </c:pt>
                <c:pt idx="594">
                  <c:v>-33.306515179516374</c:v>
                </c:pt>
                <c:pt idx="595">
                  <c:v>-33.404096466867138</c:v>
                </c:pt>
                <c:pt idx="596">
                  <c:v>-33.501341240729026</c:v>
                </c:pt>
                <c:pt idx="597">
                  <c:v>-33.59825124499222</c:v>
                </c:pt>
                <c:pt idx="598">
                  <c:v>-33.694828211474878</c:v>
                </c:pt>
                <c:pt idx="599">
                  <c:v>-33.791073860027694</c:v>
                </c:pt>
                <c:pt idx="600">
                  <c:v>-33.886989898637523</c:v>
                </c:pt>
                <c:pt idx="601">
                  <c:v>-33.982578023529776</c:v>
                </c:pt>
                <c:pt idx="602">
                  <c:v>-34.077839919270019</c:v>
                </c:pt>
                <c:pt idx="603">
                  <c:v>-34.172777258864194</c:v>
                </c:pt>
                <c:pt idx="604">
                  <c:v>-34.267391703858017</c:v>
                </c:pt>
                <c:pt idx="605">
                  <c:v>-34.361684904435322</c:v>
                </c:pt>
                <c:pt idx="606">
                  <c:v>-34.455658499515273</c:v>
                </c:pt>
                <c:pt idx="607">
                  <c:v>-34.54931411684872</c:v>
                </c:pt>
                <c:pt idx="608">
                  <c:v>-34.642653373113511</c:v>
                </c:pt>
                <c:pt idx="609">
                  <c:v>-34.7356778740088</c:v>
                </c:pt>
                <c:pt idx="610">
                  <c:v>-34.828389214348363</c:v>
                </c:pt>
                <c:pt idx="611">
                  <c:v>-34.92078897815302</c:v>
                </c:pt>
                <c:pt idx="612">
                  <c:v>-35.012878738742337</c:v>
                </c:pt>
                <c:pt idx="613">
                  <c:v>-35.104660058824756</c:v>
                </c:pt>
                <c:pt idx="614">
                  <c:v>-35.196134490587418</c:v>
                </c:pt>
                <c:pt idx="615">
                  <c:v>-35.287303575784904</c:v>
                </c:pt>
                <c:pt idx="616">
                  <c:v>-35.378168845826934</c:v>
                </c:pt>
                <c:pt idx="617">
                  <c:v>-35.468731821865333</c:v>
                </c:pt>
                <c:pt idx="618">
                  <c:v>-35.558994014880142</c:v>
                </c:pt>
                <c:pt idx="619">
                  <c:v>-35.648956925764573</c:v>
                </c:pt>
                <c:pt idx="620">
                  <c:v>-35.738622045409592</c:v>
                </c:pt>
                <c:pt idx="621">
                  <c:v>-35.827990854787124</c:v>
                </c:pt>
                <c:pt idx="622">
                  <c:v>-35.917064825032924</c:v>
                </c:pt>
                <c:pt idx="623">
                  <c:v>-36.005845417528143</c:v>
                </c:pt>
                <c:pt idx="624">
                  <c:v>-36.094334083980506</c:v>
                </c:pt>
                <c:pt idx="625">
                  <c:v>-36.182532266504381</c:v>
                </c:pt>
                <c:pt idx="626">
                  <c:v>-36.270441397700147</c:v>
                </c:pt>
                <c:pt idx="627">
                  <c:v>-36.358062900732861</c:v>
                </c:pt>
                <c:pt idx="628">
                  <c:v>-36.445398189409993</c:v>
                </c:pt>
                <c:pt idx="629">
                  <c:v>-36.532448668258439</c:v>
                </c:pt>
                <c:pt idx="630">
                  <c:v>-36.619215732600885</c:v>
                </c:pt>
                <c:pt idx="631">
                  <c:v>-36.705700768631317</c:v>
                </c:pt>
                <c:pt idx="632">
                  <c:v>-36.791905153489623</c:v>
                </c:pt>
                <c:pt idx="633">
                  <c:v>-36.877830255335866</c:v>
                </c:pt>
                <c:pt idx="634">
                  <c:v>-36.963477433423506</c:v>
                </c:pt>
                <c:pt idx="635">
                  <c:v>-37.048848038171883</c:v>
                </c:pt>
                <c:pt idx="636">
                  <c:v>-37.133943411238228</c:v>
                </c:pt>
                <c:pt idx="637">
                  <c:v>-37.218764885588847</c:v>
                </c:pt>
                <c:pt idx="638">
                  <c:v>-37.303313785569486</c:v>
                </c:pt>
                <c:pt idx="639">
                  <c:v>-37.387591426975249</c:v>
                </c:pt>
                <c:pt idx="640">
                  <c:v>-37.471599117119638</c:v>
                </c:pt>
                <c:pt idx="641">
                  <c:v>-37.555338154902991</c:v>
                </c:pt>
                <c:pt idx="642">
                  <c:v>-37.638809830880355</c:v>
                </c:pt>
                <c:pt idx="643">
                  <c:v>-37.722015427328508</c:v>
                </c:pt>
                <c:pt idx="644">
                  <c:v>-37.804956218312434</c:v>
                </c:pt>
                <c:pt idx="645">
                  <c:v>-37.887633469751279</c:v>
                </c:pt>
                <c:pt idx="646">
                  <c:v>-37.970048439483385</c:v>
                </c:pt>
                <c:pt idx="647">
                  <c:v>-38.052202377331028</c:v>
                </c:pt>
                <c:pt idx="648">
                  <c:v>-38.134096525164196</c:v>
                </c:pt>
                <c:pt idx="649">
                  <c:v>-38.215732116964077</c:v>
                </c:pt>
                <c:pt idx="650">
                  <c:v>-38.297110378885705</c:v>
                </c:pt>
                <c:pt idx="651">
                  <c:v>-38.378232529320144</c:v>
                </c:pt>
                <c:pt idx="652">
                  <c:v>-38.459099778955959</c:v>
                </c:pt>
                <c:pt idx="653">
                  <c:v>-38.53971333084025</c:v>
                </c:pt>
                <c:pt idx="654">
                  <c:v>-38.620074380439021</c:v>
                </c:pt>
                <c:pt idx="655">
                  <c:v>-38.70018411569685</c:v>
                </c:pt>
                <c:pt idx="656">
                  <c:v>-38.780043717096355</c:v>
                </c:pt>
                <c:pt idx="657">
                  <c:v>-38.859654357716629</c:v>
                </c:pt>
                <c:pt idx="658">
                  <c:v>-38.939017203291442</c:v>
                </c:pt>
                <c:pt idx="659">
                  <c:v>-39.018133412267076</c:v>
                </c:pt>
                <c:pt idx="660">
                  <c:v>-39.097004135858846</c:v>
                </c:pt>
                <c:pt idx="661">
                  <c:v>-39.175630518107972</c:v>
                </c:pt>
                <c:pt idx="662">
                  <c:v>-39.254013695937395</c:v>
                </c:pt>
                <c:pt idx="663">
                  <c:v>-39.332154799207309</c:v>
                </c:pt>
                <c:pt idx="664">
                  <c:v>-39.410054950769947</c:v>
                </c:pt>
                <c:pt idx="665">
                  <c:v>-39.487715266524134</c:v>
                </c:pt>
                <c:pt idx="666">
                  <c:v>-39.565136855469042</c:v>
                </c:pt>
                <c:pt idx="667">
                  <c:v>-39.642320819757686</c:v>
                </c:pt>
                <c:pt idx="668">
                  <c:v>-39.719268254749814</c:v>
                </c:pt>
                <c:pt idx="669">
                  <c:v>-39.79598024906425</c:v>
                </c:pt>
                <c:pt idx="670">
                  <c:v>-39.872457884630897</c:v>
                </c:pt>
                <c:pt idx="671">
                  <c:v>-39.948702236742122</c:v>
                </c:pt>
                <c:pt idx="672">
                  <c:v>-40.024714374103745</c:v>
                </c:pt>
                <c:pt idx="673">
                  <c:v>-40.100495358885524</c:v>
                </c:pt>
                <c:pt idx="674">
                  <c:v>-40.176046246771214</c:v>
                </c:pt>
                <c:pt idx="675">
                  <c:v>-40.251368087008096</c:v>
                </c:pt>
                <c:pt idx="676">
                  <c:v>-40.326461922456126</c:v>
                </c:pt>
                <c:pt idx="677">
                  <c:v>-40.401328789636594</c:v>
                </c:pt>
                <c:pt idx="678">
                  <c:v>-40.475969718780355</c:v>
                </c:pt>
                <c:pt idx="679">
                  <c:v>-40.550385733875537</c:v>
                </c:pt>
                <c:pt idx="680">
                  <c:v>-40.624577852714957</c:v>
                </c:pt>
                <c:pt idx="681">
                  <c:v>-40.698547086943094</c:v>
                </c:pt>
                <c:pt idx="682">
                  <c:v>-40.772294442102371</c:v>
                </c:pt>
                <c:pt idx="683">
                  <c:v>-40.845820917679411</c:v>
                </c:pt>
                <c:pt idx="684">
                  <c:v>-40.919127507150606</c:v>
                </c:pt>
                <c:pt idx="685">
                  <c:v>-40.992215198027353</c:v>
                </c:pt>
                <c:pt idx="686">
                  <c:v>-41.06508497190088</c:v>
                </c:pt>
                <c:pt idx="687">
                  <c:v>-41.137737804486626</c:v>
                </c:pt>
                <c:pt idx="688">
                  <c:v>-41.21017466566834</c:v>
                </c:pt>
                <c:pt idx="689">
                  <c:v>-41.282396519541628</c:v>
                </c:pt>
                <c:pt idx="690">
                  <c:v>-41.354404324457228</c:v>
                </c:pt>
                <c:pt idx="691">
                  <c:v>-41.426199033063789</c:v>
                </c:pt>
                <c:pt idx="692">
                  <c:v>-41.497781592350449</c:v>
                </c:pt>
                <c:pt idx="693">
                  <c:v>-41.569152943688771</c:v>
                </c:pt>
                <c:pt idx="694">
                  <c:v>-41.640314022874541</c:v>
                </c:pt>
                <c:pt idx="695">
                  <c:v>-41.711265760169056</c:v>
                </c:pt>
                <c:pt idx="696">
                  <c:v>-41.782009080340075</c:v>
                </c:pt>
                <c:pt idx="697">
                  <c:v>-41.852544902702512</c:v>
                </c:pt>
                <c:pt idx="698">
                  <c:v>-41.922874141158488</c:v>
                </c:pt>
                <c:pt idx="699">
                  <c:v>-41.992997704237425</c:v>
                </c:pt>
                <c:pt idx="700">
                  <c:v>-42.062916495135404</c:v>
                </c:pt>
                <c:pt idx="701">
                  <c:v>-42.13263141175446</c:v>
                </c:pt>
                <c:pt idx="702">
                  <c:v>-42.202143346741316</c:v>
                </c:pt>
                <c:pt idx="703">
                  <c:v>-42.271453187525942</c:v>
                </c:pt>
                <c:pt idx="704">
                  <c:v>-42.340561816359688</c:v>
                </c:pt>
                <c:pt idx="705">
                  <c:v>-42.409470110353055</c:v>
                </c:pt>
                <c:pt idx="706">
                  <c:v>-42.478178941513356</c:v>
                </c:pt>
                <c:pt idx="707">
                  <c:v>-42.546689176781612</c:v>
                </c:pt>
                <c:pt idx="708">
                  <c:v>-42.615001678069547</c:v>
                </c:pt>
                <c:pt idx="709">
                  <c:v>-42.683117302296004</c:v>
                </c:pt>
                <c:pt idx="710">
                  <c:v>-42.751036901423326</c:v>
                </c:pt>
                <c:pt idx="711">
                  <c:v>-42.818761322492954</c:v>
                </c:pt>
                <c:pt idx="712">
                  <c:v>-42.886291407661226</c:v>
                </c:pt>
                <c:pt idx="713">
                  <c:v>-42.953627994234495</c:v>
                </c:pt>
                <c:pt idx="714">
                  <c:v>-43.020771914704156</c:v>
                </c:pt>
                <c:pt idx="715">
                  <c:v>-43.087723996781257</c:v>
                </c:pt>
                <c:pt idx="716">
                  <c:v>-43.15448506343084</c:v>
                </c:pt>
                <c:pt idx="717">
                  <c:v>-43.22105593290599</c:v>
                </c:pt>
                <c:pt idx="718">
                  <c:v>-43.28743741878165</c:v>
                </c:pt>
                <c:pt idx="719">
                  <c:v>-43.353630329988007</c:v>
                </c:pt>
                <c:pt idx="720">
                  <c:v>-43.419635470843723</c:v>
                </c:pt>
                <c:pt idx="721">
                  <c:v>-43.485453641088789</c:v>
                </c:pt>
                <c:pt idx="722">
                  <c:v>-43.551085635917211</c:v>
                </c:pt>
                <c:pt idx="723">
                  <c:v>-43.616532246009271</c:v>
                </c:pt>
                <c:pt idx="724">
                  <c:v>-43.681794257563631</c:v>
                </c:pt>
                <c:pt idx="725">
                  <c:v>-43.746872452329058</c:v>
                </c:pt>
                <c:pt idx="726">
                  <c:v>-43.811767607636007</c:v>
                </c:pt>
                <c:pt idx="727">
                  <c:v>-43.876480496427824</c:v>
                </c:pt>
                <c:pt idx="728">
                  <c:v>-43.941011887291751</c:v>
                </c:pt>
                <c:pt idx="729">
                  <c:v>-44.005362544489621</c:v>
                </c:pt>
                <c:pt idx="730">
                  <c:v>-44.069533227988309</c:v>
                </c:pt>
                <c:pt idx="731">
                  <c:v>-44.133524693489989</c:v>
                </c:pt>
                <c:pt idx="732">
                  <c:v>-44.197337692461964</c:v>
                </c:pt>
                <c:pt idx="733">
                  <c:v>-44.260972972166513</c:v>
                </c:pt>
                <c:pt idx="734">
                  <c:v>-44.324431275690195</c:v>
                </c:pt>
                <c:pt idx="735">
                  <c:v>-44.387713341973082</c:v>
                </c:pt>
                <c:pt idx="736">
                  <c:v>-44.450819905837804</c:v>
                </c:pt>
                <c:pt idx="737">
                  <c:v>-44.513751698018083</c:v>
                </c:pt>
                <c:pt idx="738">
                  <c:v>-44.576509445187327</c:v>
                </c:pt>
                <c:pt idx="739">
                  <c:v>-44.63909386998683</c:v>
                </c:pt>
                <c:pt idx="740">
                  <c:v>-44.701505691053733</c:v>
                </c:pt>
                <c:pt idx="741">
                  <c:v>-44.763745623048841</c:v>
                </c:pt>
                <c:pt idx="742">
                  <c:v>-44.825814376684058</c:v>
                </c:pt>
                <c:pt idx="743">
                  <c:v>-44.887712658749763</c:v>
                </c:pt>
                <c:pt idx="744">
                  <c:v>-44.949441172141896</c:v>
                </c:pt>
                <c:pt idx="745">
                  <c:v>-45.01100061588874</c:v>
                </c:pt>
                <c:pt idx="746">
                  <c:v>-45.072391685177543</c:v>
                </c:pt>
                <c:pt idx="747">
                  <c:v>-45.133615071380994</c:v>
                </c:pt>
                <c:pt idx="748">
                  <c:v>-45.194671462083392</c:v>
                </c:pt>
                <c:pt idx="749">
                  <c:v>-45.255561541106545</c:v>
                </c:pt>
                <c:pt idx="750">
                  <c:v>-45.316285988535626</c:v>
                </c:pt>
                <c:pt idx="751">
                  <c:v>-45.376845480744599</c:v>
                </c:pt>
                <c:pt idx="752">
                  <c:v>-45.437240690421667</c:v>
                </c:pt>
                <c:pt idx="753">
                  <c:v>-45.497472286594466</c:v>
                </c:pt>
                <c:pt idx="754">
                  <c:v>-45.557540934654725</c:v>
                </c:pt>
                <c:pt idx="755">
                  <c:v>-45.61744729638319</c:v>
                </c:pt>
                <c:pt idx="756">
                  <c:v>-45.677192029974087</c:v>
                </c:pt>
                <c:pt idx="757">
                  <c:v>-45.736775790059482</c:v>
                </c:pt>
                <c:pt idx="758">
                  <c:v>-45.796199227733311</c:v>
                </c:pt>
                <c:pt idx="759">
                  <c:v>-45.85546299057539</c:v>
                </c:pt>
                <c:pt idx="760">
                  <c:v>-45.914567722675059</c:v>
                </c:pt>
                <c:pt idx="761">
                  <c:v>-45.973514064654815</c:v>
                </c:pt>
                <c:pt idx="762">
                  <c:v>-46.032302653693584</c:v>
                </c:pt>
                <c:pt idx="763">
                  <c:v>-46.090934123549864</c:v>
                </c:pt>
                <c:pt idx="764">
                  <c:v>-46.149409104584812</c:v>
                </c:pt>
                <c:pt idx="765">
                  <c:v>-46.207728223784848</c:v>
                </c:pt>
                <c:pt idx="766">
                  <c:v>-46.265892104784442</c:v>
                </c:pt>
                <c:pt idx="767">
                  <c:v>-46.323901367888389</c:v>
                </c:pt>
                <c:pt idx="768">
                  <c:v>-46.381756630094102</c:v>
                </c:pt>
                <c:pt idx="769">
                  <c:v>-46.43945850511372</c:v>
                </c:pt>
                <c:pt idx="770">
                  <c:v>-46.4970076033959</c:v>
                </c:pt>
                <c:pt idx="771">
                  <c:v>-46.554404532147586</c:v>
                </c:pt>
                <c:pt idx="772">
                  <c:v>-46.611649895355534</c:v>
                </c:pt>
                <c:pt idx="773">
                  <c:v>-46.668744293807634</c:v>
                </c:pt>
                <c:pt idx="774">
                  <c:v>-46.725688325114241</c:v>
                </c:pt>
                <c:pt idx="775">
                  <c:v>-46.782482583728978</c:v>
                </c:pt>
                <c:pt idx="776">
                  <c:v>-46.839127660969787</c:v>
                </c:pt>
                <c:pt idx="777">
                  <c:v>-46.895624145039505</c:v>
                </c:pt>
                <c:pt idx="778">
                  <c:v>-46.951972621046458</c:v>
                </c:pt>
                <c:pt idx="779">
                  <c:v>-47.008173671024821</c:v>
                </c:pt>
                <c:pt idx="780">
                  <c:v>-47.064227873954792</c:v>
                </c:pt>
                <c:pt idx="781">
                  <c:v>-47.12013580578261</c:v>
                </c:pt>
                <c:pt idx="782">
                  <c:v>-47.17589803944054</c:v>
                </c:pt>
                <c:pt idx="783">
                  <c:v>-47.231515144866499</c:v>
                </c:pt>
                <c:pt idx="784">
                  <c:v>-47.286987689023739</c:v>
                </c:pt>
                <c:pt idx="785">
                  <c:v>-47.342316235920137</c:v>
                </c:pt>
                <c:pt idx="786">
                  <c:v>-47.397501346627578</c:v>
                </c:pt>
                <c:pt idx="787">
                  <c:v>-47.452543579301036</c:v>
                </c:pt>
                <c:pt idx="788">
                  <c:v>-47.507443489197527</c:v>
                </c:pt>
                <c:pt idx="789">
                  <c:v>-47.562201628694908</c:v>
                </c:pt>
                <c:pt idx="790">
                  <c:v>-47.616818547310643</c:v>
                </c:pt>
                <c:pt idx="791">
                  <c:v>-47.671294791720236</c:v>
                </c:pt>
                <c:pt idx="792">
                  <c:v>-47.725630905775681</c:v>
                </c:pt>
                <c:pt idx="793">
                  <c:v>-47.779827430523646</c:v>
                </c:pt>
                <c:pt idx="794">
                  <c:v>-47.833884904223616</c:v>
                </c:pt>
                <c:pt idx="795">
                  <c:v>-47.887803862365828</c:v>
                </c:pt>
                <c:pt idx="796">
                  <c:v>-47.941584837689156</c:v>
                </c:pt>
                <c:pt idx="797">
                  <c:v>-47.995228360198666</c:v>
                </c:pt>
                <c:pt idx="798">
                  <c:v>-48.048734957183306</c:v>
                </c:pt>
                <c:pt idx="799">
                  <c:v>-48.102105153233119</c:v>
                </c:pt>
                <c:pt idx="800">
                  <c:v>-48.155339470256926</c:v>
                </c:pt>
                <c:pt idx="801">
                  <c:v>-48.208438427498947</c:v>
                </c:pt>
                <c:pt idx="802">
                  <c:v>-48.261402541556137</c:v>
                </c:pt>
                <c:pt idx="803">
                  <c:v>-48.314232326395015</c:v>
                </c:pt>
                <c:pt idx="804">
                  <c:v>-48.366928293368389</c:v>
                </c:pt>
                <c:pt idx="805">
                  <c:v>-48.419490951231992</c:v>
                </c:pt>
                <c:pt idx="806">
                  <c:v>-48.471920806160973</c:v>
                </c:pt>
                <c:pt idx="807">
                  <c:v>-48.524218361766302</c:v>
                </c:pt>
                <c:pt idx="808">
                  <c:v>-48.576384119110926</c:v>
                </c:pt>
                <c:pt idx="809">
                  <c:v>-48.628418576726055</c:v>
                </c:pt>
                <c:pt idx="810">
                  <c:v>-48.680322230626984</c:v>
                </c:pt>
                <c:pt idx="811">
                  <c:v>-48.732095574329108</c:v>
                </c:pt>
                <c:pt idx="812">
                  <c:v>-48.783739098863592</c:v>
                </c:pt>
                <c:pt idx="813">
                  <c:v>-48.835253292793084</c:v>
                </c:pt>
                <c:pt idx="814">
                  <c:v>-48.88663864222719</c:v>
                </c:pt>
                <c:pt idx="815">
                  <c:v>-48.937895630837865</c:v>
                </c:pt>
                <c:pt idx="816">
                  <c:v>-48.989024739874772</c:v>
                </c:pt>
                <c:pt idx="817">
                  <c:v>-49.040026448180392</c:v>
                </c:pt>
                <c:pt idx="818">
                  <c:v>-49.090901232205113</c:v>
                </c:pt>
                <c:pt idx="819">
                  <c:v>-49.141649566022146</c:v>
                </c:pt>
                <c:pt idx="820">
                  <c:v>-49.192271921342403</c:v>
                </c:pt>
                <c:pt idx="821">
                  <c:v>-49.242768767529185</c:v>
                </c:pt>
                <c:pt idx="822">
                  <c:v>-49.29314057161281</c:v>
                </c:pt>
                <c:pt idx="823">
                  <c:v>-49.34338779830513</c:v>
                </c:pt>
                <c:pt idx="824">
                  <c:v>-49.393510910013902</c:v>
                </c:pt>
                <c:pt idx="825">
                  <c:v>-49.443510366857076</c:v>
                </c:pt>
                <c:pt idx="826">
                  <c:v>-49.493386626676973</c:v>
                </c:pt>
                <c:pt idx="827">
                  <c:v>-49.543140145054423</c:v>
                </c:pt>
                <c:pt idx="828">
                  <c:v>-49.592771375322648</c:v>
                </c:pt>
                <c:pt idx="829">
                  <c:v>-49.642280768581209</c:v>
                </c:pt>
                <c:pt idx="830">
                  <c:v>-49.691668773709658</c:v>
                </c:pt>
                <c:pt idx="831">
                  <c:v>-49.740935837381372</c:v>
                </c:pt>
                <c:pt idx="832">
                  <c:v>-49.790082404076941</c:v>
                </c:pt>
                <c:pt idx="833">
                  <c:v>-49.839108916097764</c:v>
                </c:pt>
                <c:pt idx="834">
                  <c:v>-49.888015813579329</c:v>
                </c:pt>
                <c:pt idx="835">
                  <c:v>-49.93680353450452</c:v>
                </c:pt>
                <c:pt idx="836">
                  <c:v>-49.985472514716747</c:v>
                </c:pt>
                <c:pt idx="837">
                  <c:v>-50.034023187933073</c:v>
                </c:pt>
                <c:pt idx="838">
                  <c:v>-50.082455985757129</c:v>
                </c:pt>
                <c:pt idx="839">
                  <c:v>-50.130771337692039</c:v>
                </c:pt>
                <c:pt idx="840">
                  <c:v>-50.178969671153205</c:v>
                </c:pt>
                <c:pt idx="841">
                  <c:v>-50.227051411480922</c:v>
                </c:pt>
                <c:pt idx="842">
                  <c:v>-50.275016981953087</c:v>
                </c:pt>
                <c:pt idx="843">
                  <c:v>-50.322866803797659</c:v>
                </c:pt>
                <c:pt idx="844">
                  <c:v>-50.370601296204995</c:v>
                </c:pt>
                <c:pt idx="845">
                  <c:v>-50.418220876340385</c:v>
                </c:pt>
                <c:pt idx="846">
                  <c:v>-50.465725959356</c:v>
                </c:pt>
                <c:pt idx="847">
                  <c:v>-50.513116958403394</c:v>
                </c:pt>
                <c:pt idx="848">
                  <c:v>-50.560394284645184</c:v>
                </c:pt>
                <c:pt idx="849">
                  <c:v>-50.607558347267293</c:v>
                </c:pt>
                <c:pt idx="850">
                  <c:v>-50.654609553490737</c:v>
                </c:pt>
                <c:pt idx="851">
                  <c:v>-50.701548308583398</c:v>
                </c:pt>
                <c:pt idx="852">
                  <c:v>-50.748375015871872</c:v>
                </c:pt>
                <c:pt idx="853">
                  <c:v>-50.795090076752892</c:v>
                </c:pt>
                <c:pt idx="854">
                  <c:v>-50.841693890705052</c:v>
                </c:pt>
                <c:pt idx="855">
                  <c:v>-50.888186855300219</c:v>
                </c:pt>
                <c:pt idx="856">
                  <c:v>-50.934569366214852</c:v>
                </c:pt>
                <c:pt idx="857">
                  <c:v>-50.98084181724137</c:v>
                </c:pt>
                <c:pt idx="858">
                  <c:v>-51.027004600299392</c:v>
                </c:pt>
                <c:pt idx="859">
                  <c:v>-51.073058105446819</c:v>
                </c:pt>
                <c:pt idx="860">
                  <c:v>-51.119002720890911</c:v>
                </c:pt>
                <c:pt idx="861">
                  <c:v>-51.16483883299923</c:v>
                </c:pt>
                <c:pt idx="862">
                  <c:v>-51.210566826310661</c:v>
                </c:pt>
                <c:pt idx="863">
                  <c:v>-51.256187083546116</c:v>
                </c:pt>
                <c:pt idx="864">
                  <c:v>-51.301699985619301</c:v>
                </c:pt>
                <c:pt idx="865">
                  <c:v>-51.347105911647461</c:v>
                </c:pt>
                <c:pt idx="866">
                  <c:v>-51.392405238961892</c:v>
                </c:pt>
                <c:pt idx="867">
                  <c:v>-51.437598343118538</c:v>
                </c:pt>
                <c:pt idx="868">
                  <c:v>-51.482685597908322</c:v>
                </c:pt>
                <c:pt idx="869">
                  <c:v>-51.527667375367699</c:v>
                </c:pt>
                <c:pt idx="870">
                  <c:v>-51.572544045788753</c:v>
                </c:pt>
                <c:pt idx="871">
                  <c:v>-51.617315977729568</c:v>
                </c:pt>
                <c:pt idx="872">
                  <c:v>-51.66198353802433</c:v>
                </c:pt>
                <c:pt idx="873">
                  <c:v>-51.706547091793418</c:v>
                </c:pt>
                <c:pt idx="874">
                  <c:v>-51.751007002453406</c:v>
                </c:pt>
                <c:pt idx="875">
                  <c:v>-51.795363631727007</c:v>
                </c:pt>
                <c:pt idx="876">
                  <c:v>-51.839617339653017</c:v>
                </c:pt>
                <c:pt idx="877">
                  <c:v>-51.883768484595976</c:v>
                </c:pt>
                <c:pt idx="878">
                  <c:v>-51.927817423256016</c:v>
                </c:pt>
                <c:pt idx="879">
                  <c:v>-51.971764510678511</c:v>
                </c:pt>
                <c:pt idx="880">
                  <c:v>-52.015610100263643</c:v>
                </c:pt>
                <c:pt idx="881">
                  <c:v>-52.05935454377596</c:v>
                </c:pt>
                <c:pt idx="882">
                  <c:v>-52.102998191353834</c:v>
                </c:pt>
                <c:pt idx="883">
                  <c:v>-52.146541391518873</c:v>
                </c:pt>
                <c:pt idx="884">
                  <c:v>-52.189984491185221</c:v>
                </c:pt>
                <c:pt idx="885">
                  <c:v>-52.233327835668916</c:v>
                </c:pt>
                <c:pt idx="886">
                  <c:v>-52.276571768696982</c:v>
                </c:pt>
                <c:pt idx="887">
                  <c:v>-52.31971663241665</c:v>
                </c:pt>
                <c:pt idx="888">
                  <c:v>-52.362762767404419</c:v>
                </c:pt>
                <c:pt idx="889">
                  <c:v>-52.405710512675057</c:v>
                </c:pt>
                <c:pt idx="890">
                  <c:v>-52.448560205690583</c:v>
                </c:pt>
                <c:pt idx="891">
                  <c:v>-52.491312182369143</c:v>
                </c:pt>
                <c:pt idx="892">
                  <c:v>-52.533966777093831</c:v>
                </c:pt>
                <c:pt idx="893">
                  <c:v>-52.576524322721461</c:v>
                </c:pt>
                <c:pt idx="894">
                  <c:v>-52.618985150591428</c:v>
                </c:pt>
                <c:pt idx="895">
                  <c:v>-52.661349590534059</c:v>
                </c:pt>
                <c:pt idx="896">
                  <c:v>-52.703617970879442</c:v>
                </c:pt>
                <c:pt idx="897">
                  <c:v>-52.745790618465868</c:v>
                </c:pt>
                <c:pt idx="898">
                  <c:v>-52.787867858648376</c:v>
                </c:pt>
                <c:pt idx="899">
                  <c:v>-52.829850015307073</c:v>
                </c:pt>
                <c:pt idx="900">
                  <c:v>-52.87173741085558</c:v>
                </c:pt>
                <c:pt idx="901">
                  <c:v>-52.913530366249304</c:v>
                </c:pt>
                <c:pt idx="902">
                  <c:v>-52.955229200993642</c:v>
                </c:pt>
                <c:pt idx="903">
                  <c:v>-52.996834233152242</c:v>
                </c:pt>
                <c:pt idx="904">
                  <c:v>-53.038345779355105</c:v>
                </c:pt>
                <c:pt idx="905">
                  <c:v>-53.079764154806682</c:v>
                </c:pt>
                <c:pt idx="906">
                  <c:v>-53.121089673293859</c:v>
                </c:pt>
                <c:pt idx="907">
                  <c:v>-53.162322647194003</c:v>
                </c:pt>
                <c:pt idx="908">
                  <c:v>-53.203463387482778</c:v>
                </c:pt>
                <c:pt idx="909">
                  <c:v>-53.244512203742119</c:v>
                </c:pt>
                <c:pt idx="910">
                  <c:v>-53.285469404167962</c:v>
                </c:pt>
                <c:pt idx="911">
                  <c:v>-53.326335295578012</c:v>
                </c:pt>
                <c:pt idx="912">
                  <c:v>-53.367110183419506</c:v>
                </c:pt>
                <c:pt idx="913">
                  <c:v>-53.407794371776831</c:v>
                </c:pt>
                <c:pt idx="914">
                  <c:v>-53.448388163379072</c:v>
                </c:pt>
                <c:pt idx="915">
                  <c:v>-53.488891859607719</c:v>
                </c:pt>
                <c:pt idx="916">
                  <c:v>-53.529305760503938</c:v>
                </c:pt>
                <c:pt idx="917">
                  <c:v>-53.569630164776299</c:v>
                </c:pt>
                <c:pt idx="918">
                  <c:v>-53.609865369807927</c:v>
                </c:pt>
                <c:pt idx="919">
                  <c:v>-53.650011671664011</c:v>
                </c:pt>
                <c:pt idx="920">
                  <c:v>-53.690069365099042</c:v>
                </c:pt>
                <c:pt idx="921">
                  <c:v>-53.730038743564116</c:v>
                </c:pt>
                <c:pt idx="922">
                  <c:v>-53.769920099214076</c:v>
                </c:pt>
                <c:pt idx="923">
                  <c:v>-53.809713722914701</c:v>
                </c:pt>
                <c:pt idx="924">
                  <c:v>-53.849419904249878</c:v>
                </c:pt>
                <c:pt idx="925">
                  <c:v>-53.889038931528553</c:v>
                </c:pt>
                <c:pt idx="926">
                  <c:v>-53.928571091791852</c:v>
                </c:pt>
                <c:pt idx="927">
                  <c:v>-53.968016670819992</c:v>
                </c:pt>
                <c:pt idx="928">
                  <c:v>-54.007375953139203</c:v>
                </c:pt>
                <c:pt idx="929">
                  <c:v>-54.046649222028663</c:v>
                </c:pt>
                <c:pt idx="930">
                  <c:v>-54.08583675952729</c:v>
                </c:pt>
                <c:pt idx="931">
                  <c:v>-54.124938846440521</c:v>
                </c:pt>
                <c:pt idx="932">
                  <c:v>-54.163955762347108</c:v>
                </c:pt>
                <c:pt idx="933">
                  <c:v>-54.202887785605768</c:v>
                </c:pt>
                <c:pt idx="934">
                  <c:v>-54.241735193361862</c:v>
                </c:pt>
                <c:pt idx="935">
                  <c:v>-54.280498261554001</c:v>
                </c:pt>
                <c:pt idx="936">
                  <c:v>-54.31917726492064</c:v>
                </c:pt>
                <c:pt idx="937">
                  <c:v>-54.357772477006549</c:v>
                </c:pt>
                <c:pt idx="938">
                  <c:v>-54.39628417016938</c:v>
                </c:pt>
                <c:pt idx="939">
                  <c:v>-54.434712615586037</c:v>
                </c:pt>
                <c:pt idx="940">
                  <c:v>-54.473058083259076</c:v>
                </c:pt>
                <c:pt idx="941">
                  <c:v>-54.511320842023181</c:v>
                </c:pt>
                <c:pt idx="942">
                  <c:v>-54.549501159551298</c:v>
                </c:pt>
                <c:pt idx="943">
                  <c:v>-54.587599302361042</c:v>
                </c:pt>
                <c:pt idx="944">
                  <c:v>-54.625615535820899</c:v>
                </c:pt>
                <c:pt idx="945">
                  <c:v>-54.663550124156409</c:v>
                </c:pt>
                <c:pt idx="946">
                  <c:v>-54.701403330456294</c:v>
                </c:pt>
                <c:pt idx="947">
                  <c:v>-54.739175416678677</c:v>
                </c:pt>
                <c:pt idx="948">
                  <c:v>-54.776866643657037</c:v>
                </c:pt>
                <c:pt idx="949">
                  <c:v>-54.814477271106341</c:v>
                </c:pt>
                <c:pt idx="950">
                  <c:v>-54.852007557628937</c:v>
                </c:pt>
                <c:pt idx="951">
                  <c:v>-54.889457760720617</c:v>
                </c:pt>
                <c:pt idx="952">
                  <c:v>-54.926828136776507</c:v>
                </c:pt>
                <c:pt idx="953">
                  <c:v>-54.964118941096899</c:v>
                </c:pt>
                <c:pt idx="954">
                  <c:v>-55.001330427893151</c:v>
                </c:pt>
                <c:pt idx="955">
                  <c:v>-55.038462850293492</c:v>
                </c:pt>
                <c:pt idx="956">
                  <c:v>-55.075516460348759</c:v>
                </c:pt>
                <c:pt idx="957">
                  <c:v>-55.112491509038165</c:v>
                </c:pt>
                <c:pt idx="958">
                  <c:v>-55.149388246274981</c:v>
                </c:pt>
                <c:pt idx="959">
                  <c:v>-55.186206920912163</c:v>
                </c:pt>
                <c:pt idx="960">
                  <c:v>-55.222947780748072</c:v>
                </c:pt>
                <c:pt idx="961">
                  <c:v>-55.259611072531939</c:v>
                </c:pt>
                <c:pt idx="962">
                  <c:v>-55.296197041969513</c:v>
                </c:pt>
                <c:pt idx="963">
                  <c:v>-55.332705933728548</c:v>
                </c:pt>
                <c:pt idx="964">
                  <c:v>-55.369137991444276</c:v>
                </c:pt>
                <c:pt idx="965">
                  <c:v>-55.405493457724845</c:v>
                </c:pt>
                <c:pt idx="966">
                  <c:v>-55.441772574156786</c:v>
                </c:pt>
                <c:pt idx="967">
                  <c:v>-55.477975581310318</c:v>
                </c:pt>
                <c:pt idx="968">
                  <c:v>-55.514102718744752</c:v>
                </c:pt>
                <c:pt idx="969">
                  <c:v>-55.550154225013792</c:v>
                </c:pt>
                <c:pt idx="970">
                  <c:v>-55.586130337670774</c:v>
                </c:pt>
                <c:pt idx="971">
                  <c:v>-55.622031293273963</c:v>
                </c:pt>
                <c:pt idx="972">
                  <c:v>-55.657857327391731</c:v>
                </c:pt>
                <c:pt idx="973">
                  <c:v>-55.693608674607745</c:v>
                </c:pt>
                <c:pt idx="974">
                  <c:v>-55.729285568526123</c:v>
                </c:pt>
                <c:pt idx="975">
                  <c:v>-55.764888241776546</c:v>
                </c:pt>
                <c:pt idx="976">
                  <c:v>-55.800416926019302</c:v>
                </c:pt>
                <c:pt idx="977">
                  <c:v>-55.835871851950401</c:v>
                </c:pt>
                <c:pt idx="978">
                  <c:v>-55.871253249306541</c:v>
                </c:pt>
                <c:pt idx="979">
                  <c:v>-55.906561346870134</c:v>
                </c:pt>
                <c:pt idx="980">
                  <c:v>-55.941796372474244</c:v>
                </c:pt>
                <c:pt idx="981">
                  <c:v>-55.976958553007485</c:v>
                </c:pt>
                <c:pt idx="982">
                  <c:v>-56.012048114418974</c:v>
                </c:pt>
                <c:pt idx="983">
                  <c:v>-56.047065281723114</c:v>
                </c:pt>
                <c:pt idx="984">
                  <c:v>-56.082010279004564</c:v>
                </c:pt>
                <c:pt idx="985">
                  <c:v>-56.11688332942289</c:v>
                </c:pt>
                <c:pt idx="986">
                  <c:v>-56.151684655217402</c:v>
                </c:pt>
                <c:pt idx="987">
                  <c:v>-56.186414477711928</c:v>
                </c:pt>
                <c:pt idx="988">
                  <c:v>-56.221073017319533</c:v>
                </c:pt>
                <c:pt idx="989">
                  <c:v>-56.25566049354714</c:v>
                </c:pt>
                <c:pt idx="990">
                  <c:v>-56.290177125000206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1E-4081-874A-E636E8ED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954000"/>
        <c:axId val="1190956496"/>
      </c:scatterChart>
      <c:valAx>
        <c:axId val="9448964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</a:rPr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9247787684961639"/>
              <c:y val="0.93084272074033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8737632"/>
        <c:crossesAt val="-100"/>
        <c:crossBetween val="midCat"/>
      </c:valAx>
      <c:valAx>
        <c:axId val="948737632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減衰量　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257290437609795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4896432"/>
        <c:crossesAt val="0.1"/>
        <c:crossBetween val="midCat"/>
        <c:majorUnit val="10"/>
      </c:valAx>
      <c:valAx>
        <c:axId val="1190956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位相　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(deg)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190954000"/>
        <c:crosses val="max"/>
        <c:crossBetween val="midCat"/>
      </c:valAx>
      <c:valAx>
        <c:axId val="119095400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095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19671500409114"/>
          <c:y val="0.12360658588183668"/>
          <c:w val="0.23606959782658005"/>
          <c:h val="0.1239678682271635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アクティブ</a:t>
            </a:r>
            <a:r>
              <a:rPr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LPF</a:t>
            </a:r>
            <a:r>
              <a:rPr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　</a:t>
            </a:r>
            <a:r>
              <a:rPr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Sallen-Key</a:t>
            </a:r>
            <a:endParaRPr lang="ja-JP" sz="110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游明朝" panose="02020400000000000000" pitchFamily="18" charset="-128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5017828222590085"/>
          <c:y val="9.35343023549522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27087998928083"/>
          <c:y val="8.2187814237522722E-2"/>
          <c:w val="0.78531845567778036"/>
          <c:h val="0.8153630275062872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LPF演算部!$Q$13:$Q$1003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  <c:pt idx="101">
                  <c:v>-3.2066436593568111</c:v>
                </c:pt>
                <c:pt idx="102">
                  <c:v>-3.4134467620311044</c:v>
                </c:pt>
                <c:pt idx="103">
                  <c:v>-3.6277611307306379</c:v>
                </c:pt>
                <c:pt idx="104">
                  <c:v>-3.8493889662188807</c:v>
                </c:pt>
                <c:pt idx="105">
                  <c:v>-4.0781062356974109</c:v>
                </c:pt>
                <c:pt idx="106">
                  <c:v>-4.3136656984564006</c:v>
                </c:pt>
                <c:pt idx="107">
                  <c:v>-4.5558001247214879</c:v>
                </c:pt>
                <c:pt idx="108">
                  <c:v>-4.8042256215404455</c:v>
                </c:pt>
                <c:pt idx="109">
                  <c:v>-5.0586449833966718</c:v>
                </c:pt>
                <c:pt idx="110">
                  <c:v>-5.3187509920761364</c:v>
                </c:pt>
                <c:pt idx="111">
                  <c:v>-5.5842295994446616</c:v>
                </c:pt>
                <c:pt idx="112">
                  <c:v>-5.8547629374607704</c:v>
                </c:pt>
                <c:pt idx="113">
                  <c:v>-6.1300321112130192</c:v>
                </c:pt>
                <c:pt idx="114">
                  <c:v>-6.4097197423580337</c:v>
                </c:pt>
                <c:pt idx="115">
                  <c:v>-6.6935122414743384</c:v>
                </c:pt>
                <c:pt idx="116">
                  <c:v>-6.981101798094917</c:v>
                </c:pt>
                <c:pt idx="117">
                  <c:v>-7.2721880862233235</c:v>
                </c:pt>
                <c:pt idx="118">
                  <c:v>-7.5664796907896452</c:v>
                </c:pt>
                <c:pt idx="119">
                  <c:v>-7.8636952666863884</c:v>
                </c:pt>
                <c:pt idx="120">
                  <c:v>-8.1635644467607467</c:v>
                </c:pt>
                <c:pt idx="121">
                  <c:v>-8.7702408914065177</c:v>
                </c:pt>
                <c:pt idx="122">
                  <c:v>-9.384586310517955</c:v>
                </c:pt>
                <c:pt idx="123">
                  <c:v>-10.0048771943567</c:v>
                </c:pt>
                <c:pt idx="124">
                  <c:v>-10.629586943684394</c:v>
                </c:pt>
                <c:pt idx="125">
                  <c:v>-11.2573771929755</c:v>
                </c:pt>
                <c:pt idx="126">
                  <c:v>-11.887085009331704</c:v>
                </c:pt>
                <c:pt idx="127">
                  <c:v>-12.517707768787714</c:v>
                </c:pt>
                <c:pt idx="128">
                  <c:v>-13.148387068042249</c:v>
                </c:pt>
                <c:pt idx="129">
                  <c:v>-13.778392639462735</c:v>
                </c:pt>
                <c:pt idx="130">
                  <c:v>-14.407106916970553</c:v>
                </c:pt>
                <c:pt idx="131">
                  <c:v>-15.03401065144778</c:v>
                </c:pt>
                <c:pt idx="132">
                  <c:v>-15.658669789644819</c:v>
                </c:pt>
                <c:pt idx="133">
                  <c:v>-16.280723699656601</c:v>
                </c:pt>
                <c:pt idx="134">
                  <c:v>-16.899874737648624</c:v>
                </c:pt>
                <c:pt idx="135">
                  <c:v>-17.515879094329808</c:v>
                </c:pt>
                <c:pt idx="136">
                  <c:v>-18.128538826955971</c:v>
                </c:pt>
                <c:pt idx="137">
                  <c:v>-18.737694966425501</c:v>
                </c:pt>
                <c:pt idx="138">
                  <c:v>-19.343221583949813</c:v>
                </c:pt>
                <c:pt idx="139">
                  <c:v>-19.945020703886637</c:v>
                </c:pt>
                <c:pt idx="140">
                  <c:v>-20.543017955774889</c:v>
                </c:pt>
                <c:pt idx="141">
                  <c:v>-21.137158867426834</c:v>
                </c:pt>
                <c:pt idx="142">
                  <c:v>-21.727405710782218</c:v>
                </c:pt>
                <c:pt idx="143">
                  <c:v>-22.313734822243791</c:v>
                </c:pt>
                <c:pt idx="144">
                  <c:v>-22.896134328857833</c:v>
                </c:pt>
                <c:pt idx="145">
                  <c:v>-23.474602220671322</c:v>
                </c:pt>
                <c:pt idx="146">
                  <c:v>-24.049144717736564</c:v>
                </c:pt>
                <c:pt idx="147">
                  <c:v>-24.61977488749308</c:v>
                </c:pt>
                <c:pt idx="148">
                  <c:v>-25.186511474646846</c:v>
                </c:pt>
                <c:pt idx="149">
                  <c:v>-25.749377911237016</c:v>
                </c:pt>
                <c:pt idx="150">
                  <c:v>-26.308401479398512</c:v>
                </c:pt>
                <c:pt idx="151">
                  <c:v>-26.863612603472866</c:v>
                </c:pt>
                <c:pt idx="152">
                  <c:v>-27.415044251666068</c:v>
                </c:pt>
                <c:pt idx="153">
                  <c:v>-27.96273143047776</c:v>
                </c:pt>
                <c:pt idx="154">
                  <c:v>-28.506710757699196</c:v>
                </c:pt>
                <c:pt idx="155">
                  <c:v>-29.047020101960996</c:v>
                </c:pt>
                <c:pt idx="156">
                  <c:v>-29.583698278662652</c:v>
                </c:pt>
                <c:pt idx="157">
                  <c:v>-30.11678479368139</c:v>
                </c:pt>
                <c:pt idx="158">
                  <c:v>-30.646319627582521</c:v>
                </c:pt>
                <c:pt idx="159">
                  <c:v>-31.1723430541726</c:v>
                </c:pt>
                <c:pt idx="160">
                  <c:v>-31.694895488182134</c:v>
                </c:pt>
                <c:pt idx="161">
                  <c:v>-32.214017357663259</c:v>
                </c:pt>
                <c:pt idx="162">
                  <c:v>-32.72974899736267</c:v>
                </c:pt>
                <c:pt idx="163">
                  <c:v>-33.242130559899771</c:v>
                </c:pt>
                <c:pt idx="164">
                  <c:v>-33.751201942062124</c:v>
                </c:pt>
                <c:pt idx="165">
                  <c:v>-34.257002723937276</c:v>
                </c:pt>
                <c:pt idx="166">
                  <c:v>-34.75957211894449</c:v>
                </c:pt>
                <c:pt idx="167">
                  <c:v>-35.258948933121715</c:v>
                </c:pt>
                <c:pt idx="168">
                  <c:v>-35.755171532269458</c:v>
                </c:pt>
                <c:pt idx="169">
                  <c:v>-36.248277815762606</c:v>
                </c:pt>
                <c:pt idx="170">
                  <c:v>-36.738305196018771</c:v>
                </c:pt>
                <c:pt idx="171">
                  <c:v>-37.225290582761176</c:v>
                </c:pt>
                <c:pt idx="172">
                  <c:v>-37.709270371343038</c:v>
                </c:pt>
                <c:pt idx="173">
                  <c:v>-38.190280434507699</c:v>
                </c:pt>
                <c:pt idx="174">
                  <c:v>-38.668356117051601</c:v>
                </c:pt>
                <c:pt idx="175">
                  <c:v>-39.143532232935321</c:v>
                </c:pt>
                <c:pt idx="176">
                  <c:v>-39.615843064454829</c:v>
                </c:pt>
                <c:pt idx="177">
                  <c:v>-40.085322363141735</c:v>
                </c:pt>
                <c:pt idx="178">
                  <c:v>-40.552003352109992</c:v>
                </c:pt>
                <c:pt idx="179">
                  <c:v>-41.015918729607854</c:v>
                </c:pt>
                <c:pt idx="180">
                  <c:v>-41.477100673568785</c:v>
                </c:pt>
                <c:pt idx="181">
                  <c:v>-41.935580846985907</c:v>
                </c:pt>
                <c:pt idx="182">
                  <c:v>-42.391390403959605</c:v>
                </c:pt>
                <c:pt idx="183">
                  <c:v>-42.844559996290144</c:v>
                </c:pt>
                <c:pt idx="184">
                  <c:v>-43.295119780506475</c:v>
                </c:pt>
                <c:pt idx="185">
                  <c:v>-43.743099425237652</c:v>
                </c:pt>
                <c:pt idx="186">
                  <c:v>-44.188528118847969</c:v>
                </c:pt>
                <c:pt idx="187">
                  <c:v>-44.631434577268152</c:v>
                </c:pt>
                <c:pt idx="188">
                  <c:v>-45.071847051965399</c:v>
                </c:pt>
                <c:pt idx="189">
                  <c:v>-45.509793338003703</c:v>
                </c:pt>
                <c:pt idx="190">
                  <c:v>-45.945300782153247</c:v>
                </c:pt>
                <c:pt idx="191">
                  <c:v>-46.378396291014219</c:v>
                </c:pt>
                <c:pt idx="192">
                  <c:v>-46.809106339125719</c:v>
                </c:pt>
                <c:pt idx="193">
                  <c:v>-47.237456977035357</c:v>
                </c:pt>
                <c:pt idx="194">
                  <c:v>-47.663473839308878</c:v>
                </c:pt>
                <c:pt idx="195">
                  <c:v>-48.087182152463008</c:v>
                </c:pt>
                <c:pt idx="196">
                  <c:v>-48.508606742807252</c:v>
                </c:pt>
                <c:pt idx="197">
                  <c:v>-48.927772044183342</c:v>
                </c:pt>
                <c:pt idx="198">
                  <c:v>-49.344702105592859</c:v>
                </c:pt>
                <c:pt idx="199">
                  <c:v>-49.759420598705745</c:v>
                </c:pt>
                <c:pt idx="200">
                  <c:v>-50.171950825243698</c:v>
                </c:pt>
                <c:pt idx="201">
                  <c:v>-50.582315724234135</c:v>
                </c:pt>
                <c:pt idx="202">
                  <c:v>-50.990537879131288</c:v>
                </c:pt>
                <c:pt idx="203">
                  <c:v>-51.396639524802197</c:v>
                </c:pt>
                <c:pt idx="204">
                  <c:v>-51.800642554376104</c:v>
                </c:pt>
                <c:pt idx="205">
                  <c:v>-52.202568525956544</c:v>
                </c:pt>
                <c:pt idx="206">
                  <c:v>-52.602438669195891</c:v>
                </c:pt>
                <c:pt idx="207">
                  <c:v>-53.000273891732839</c:v>
                </c:pt>
                <c:pt idx="208">
                  <c:v>-53.396094785493588</c:v>
                </c:pt>
                <c:pt idx="209">
                  <c:v>-53.789921632857855</c:v>
                </c:pt>
                <c:pt idx="210">
                  <c:v>-54.181774412691226</c:v>
                </c:pt>
                <c:pt idx="211">
                  <c:v>-54.571672806245545</c:v>
                </c:pt>
                <c:pt idx="212">
                  <c:v>-54.959636202929261</c:v>
                </c:pt>
                <c:pt idx="213">
                  <c:v>-55.345683705949611</c:v>
                </c:pt>
                <c:pt idx="214">
                  <c:v>-55.729834137829357</c:v>
                </c:pt>
                <c:pt idx="215">
                  <c:v>-56.112106045799671</c:v>
                </c:pt>
                <c:pt idx="216">
                  <c:v>-56.49251770707216</c:v>
                </c:pt>
                <c:pt idx="217">
                  <c:v>-56.871087133992127</c:v>
                </c:pt>
                <c:pt idx="218">
                  <c:v>-57.247832079075692</c:v>
                </c:pt>
                <c:pt idx="219">
                  <c:v>-57.622770039933037</c:v>
                </c:pt>
                <c:pt idx="220">
                  <c:v>-57.995918264080792</c:v>
                </c:pt>
                <c:pt idx="221">
                  <c:v>-58.367293753645356</c:v>
                </c:pt>
                <c:pt idx="222">
                  <c:v>-58.736913269960326</c:v>
                </c:pt>
                <c:pt idx="223">
                  <c:v>-59.104793338059963</c:v>
                </c:pt>
                <c:pt idx="224">
                  <c:v>-59.470950251071613</c:v>
                </c:pt>
                <c:pt idx="225">
                  <c:v>-59.835400074509117</c:v>
                </c:pt>
                <c:pt idx="226">
                  <c:v>-60.198158650469807</c:v>
                </c:pt>
                <c:pt idx="227">
                  <c:v>-60.559241601737419</c:v>
                </c:pt>
                <c:pt idx="228">
                  <c:v>-60.918664335793167</c:v>
                </c:pt>
                <c:pt idx="229">
                  <c:v>-61.276442048737294</c:v>
                </c:pt>
                <c:pt idx="230">
                  <c:v>-61.632589729123296</c:v>
                </c:pt>
                <c:pt idx="231">
                  <c:v>-61.987122161706942</c:v>
                </c:pt>
                <c:pt idx="232">
                  <c:v>-62.340053931112401</c:v>
                </c:pt>
                <c:pt idx="233">
                  <c:v>-62.691399425417231</c:v>
                </c:pt>
                <c:pt idx="234">
                  <c:v>-63.041172839658302</c:v>
                </c:pt>
                <c:pt idx="235">
                  <c:v>-63.389388179262689</c:v>
                </c:pt>
                <c:pt idx="236">
                  <c:v>-63.736059263398126</c:v>
                </c:pt>
                <c:pt idx="237">
                  <c:v>-64.081199728259264</c:v>
                </c:pt>
                <c:pt idx="238">
                  <c:v>-64.424823030272009</c:v>
                </c:pt>
                <c:pt idx="239">
                  <c:v>-64.766942449238925</c:v>
                </c:pt>
                <c:pt idx="240">
                  <c:v>-65.107571091408118</c:v>
                </c:pt>
                <c:pt idx="241">
                  <c:v>-65.446721892481364</c:v>
                </c:pt>
                <c:pt idx="242">
                  <c:v>-65.784407620555953</c:v>
                </c:pt>
                <c:pt idx="243">
                  <c:v>-66.120640879003915</c:v>
                </c:pt>
                <c:pt idx="244">
                  <c:v>-66.455434109290238</c:v>
                </c:pt>
                <c:pt idx="245">
                  <c:v>-66.788799593731056</c:v>
                </c:pt>
                <c:pt idx="246">
                  <c:v>-67.120749458194069</c:v>
                </c:pt>
                <c:pt idx="247">
                  <c:v>-67.451295674741687</c:v>
                </c:pt>
                <c:pt idx="248">
                  <c:v>-67.780450064219266</c:v>
                </c:pt>
                <c:pt idx="249">
                  <c:v>-68.10822429878894</c:v>
                </c:pt>
                <c:pt idx="250">
                  <c:v>-68.434629904411125</c:v>
                </c:pt>
                <c:pt idx="251">
                  <c:v>-68.75967826327431</c:v>
                </c:pt>
                <c:pt idx="252">
                  <c:v>-69.083380616175049</c:v>
                </c:pt>
                <c:pt idx="253">
                  <c:v>-69.405748064848737</c:v>
                </c:pt>
                <c:pt idx="254">
                  <c:v>-69.726791574252928</c:v>
                </c:pt>
                <c:pt idx="255">
                  <c:v>-70.046521974803909</c:v>
                </c:pt>
                <c:pt idx="256">
                  <c:v>-70.364949964567941</c:v>
                </c:pt>
                <c:pt idx="257">
                  <c:v>-70.682086111408097</c:v>
                </c:pt>
                <c:pt idx="258">
                  <c:v>-70.997940855087933</c:v>
                </c:pt>
                <c:pt idx="259">
                  <c:v>-71.312524509332746</c:v>
                </c:pt>
                <c:pt idx="260">
                  <c:v>-71.625847263849764</c:v>
                </c:pt>
                <c:pt idx="261">
                  <c:v>-71.937919186308037</c:v>
                </c:pt>
                <c:pt idx="262">
                  <c:v>-72.248750224278865</c:v>
                </c:pt>
                <c:pt idx="263">
                  <c:v>-72.55835020713819</c:v>
                </c:pt>
                <c:pt idx="264">
                  <c:v>-72.866728847931171</c:v>
                </c:pt>
                <c:pt idx="265">
                  <c:v>-73.17389574520044</c:v>
                </c:pt>
                <c:pt idx="266">
                  <c:v>-73.479860384778391</c:v>
                </c:pt>
                <c:pt idx="267">
                  <c:v>-73.784632141544805</c:v>
                </c:pt>
                <c:pt idx="268">
                  <c:v>-74.088220281150086</c:v>
                </c:pt>
                <c:pt idx="269">
                  <c:v>-74.390633961705575</c:v>
                </c:pt>
                <c:pt idx="270">
                  <c:v>-74.691882235440914</c:v>
                </c:pt>
                <c:pt idx="271">
                  <c:v>-74.991974050329958</c:v>
                </c:pt>
                <c:pt idx="272">
                  <c:v>-75.290918251685326</c:v>
                </c:pt>
                <c:pt idx="273">
                  <c:v>-75.588723583722924</c:v>
                </c:pt>
                <c:pt idx="274">
                  <c:v>-75.885398691096469</c:v>
                </c:pt>
                <c:pt idx="275">
                  <c:v>-76.18095212040329</c:v>
                </c:pt>
                <c:pt idx="276">
                  <c:v>-76.475392321661531</c:v>
                </c:pt>
                <c:pt idx="277">
                  <c:v>-76.76872764975991</c:v>
                </c:pt>
                <c:pt idx="278">
                  <c:v>-77.060966365880176</c:v>
                </c:pt>
                <c:pt idx="279">
                  <c:v>-77.35211663889325</c:v>
                </c:pt>
                <c:pt idx="280">
                  <c:v>-77.642186546729249</c:v>
                </c:pt>
                <c:pt idx="281">
                  <c:v>-77.931184077722264</c:v>
                </c:pt>
                <c:pt idx="282">
                  <c:v>-78.219117131931668</c:v>
                </c:pt>
                <c:pt idx="283">
                  <c:v>-78.505993522434949</c:v>
                </c:pt>
                <c:pt idx="284">
                  <c:v>-78.791820976604214</c:v>
                </c:pt>
                <c:pt idx="285">
                  <c:v>-79.076607137350493</c:v>
                </c:pt>
                <c:pt idx="286">
                  <c:v>-79.360359564354496</c:v>
                </c:pt>
                <c:pt idx="287">
                  <c:v>-79.643085735267633</c:v>
                </c:pt>
                <c:pt idx="288">
                  <c:v>-79.924793046895843</c:v>
                </c:pt>
                <c:pt idx="289">
                  <c:v>-80.205488816360656</c:v>
                </c:pt>
                <c:pt idx="290">
                  <c:v>-80.485180282239554</c:v>
                </c:pt>
                <c:pt idx="291">
                  <c:v>-80.76387460568634</c:v>
                </c:pt>
                <c:pt idx="292">
                  <c:v>-81.041578871531073</c:v>
                </c:pt>
                <c:pt idx="293">
                  <c:v>-81.318300089361145</c:v>
                </c:pt>
                <c:pt idx="294">
                  <c:v>-81.594045194582833</c:v>
                </c:pt>
                <c:pt idx="295">
                  <c:v>-81.86882104946443</c:v>
                </c:pt>
                <c:pt idx="296">
                  <c:v>-82.142634444160976</c:v>
                </c:pt>
                <c:pt idx="297">
                  <c:v>-82.415492097721284</c:v>
                </c:pt>
                <c:pt idx="298">
                  <c:v>-82.687400659077156</c:v>
                </c:pt>
                <c:pt idx="299">
                  <c:v>-82.958366708015831</c:v>
                </c:pt>
                <c:pt idx="300">
                  <c:v>-83.228396756135282</c:v>
                </c:pt>
                <c:pt idx="301">
                  <c:v>-83.497497247783315</c:v>
                </c:pt>
                <c:pt idx="302">
                  <c:v>-83.765674560980415</c:v>
                </c:pt>
                <c:pt idx="303">
                  <c:v>-84.032935008326945</c:v>
                </c:pt>
                <c:pt idx="304">
                  <c:v>-84.299284837894703</c:v>
                </c:pt>
                <c:pt idx="305">
                  <c:v>-84.564730234103621</c:v>
                </c:pt>
                <c:pt idx="306">
                  <c:v>-84.829277318583266</c:v>
                </c:pt>
                <c:pt idx="307">
                  <c:v>-85.092932151020165</c:v>
                </c:pt>
                <c:pt idx="308">
                  <c:v>-85.355700729990588</c:v>
                </c:pt>
                <c:pt idx="309">
                  <c:v>-85.617588993779719</c:v>
                </c:pt>
                <c:pt idx="310">
                  <c:v>-85.878602821186774</c:v>
                </c:pt>
                <c:pt idx="311">
                  <c:v>-86.138748032316954</c:v>
                </c:pt>
                <c:pt idx="312">
                  <c:v>-86.398030389360244</c:v>
                </c:pt>
                <c:pt idx="313">
                  <c:v>-86.656455597357279</c:v>
                </c:pt>
                <c:pt idx="314">
                  <c:v>-86.914029304952606</c:v>
                </c:pt>
                <c:pt idx="315">
                  <c:v>-87.170757105135635</c:v>
                </c:pt>
                <c:pt idx="316">
                  <c:v>-87.426644535969373</c:v>
                </c:pt>
                <c:pt idx="317">
                  <c:v>-87.681697081307277</c:v>
                </c:pt>
                <c:pt idx="318">
                  <c:v>-87.935920171498566</c:v>
                </c:pt>
                <c:pt idx="319">
                  <c:v>-88.189319184081953</c:v>
                </c:pt>
                <c:pt idx="320">
                  <c:v>-88.441899444468262</c:v>
                </c:pt>
                <c:pt idx="321">
                  <c:v>-88.693666226612009</c:v>
                </c:pt>
                <c:pt idx="322">
                  <c:v>-88.944624753672215</c:v>
                </c:pt>
                <c:pt idx="323">
                  <c:v>-89.19478019866267</c:v>
                </c:pt>
                <c:pt idx="324">
                  <c:v>-89.444137685091732</c:v>
                </c:pt>
                <c:pt idx="325">
                  <c:v>-89.692702287592127</c:v>
                </c:pt>
                <c:pt idx="326">
                  <c:v>-89.940479032540551</c:v>
                </c:pt>
                <c:pt idx="327">
                  <c:v>-90.187472898667664</c:v>
                </c:pt>
                <c:pt idx="328">
                  <c:v>-90.433688817658407</c:v>
                </c:pt>
                <c:pt idx="329">
                  <c:v>-90.679131674742791</c:v>
                </c:pt>
                <c:pt idx="330">
                  <c:v>-90.923806309277467</c:v>
                </c:pt>
                <c:pt idx="331">
                  <c:v>-91.167717515319111</c:v>
                </c:pt>
                <c:pt idx="332">
                  <c:v>-91.41087004218673</c:v>
                </c:pt>
                <c:pt idx="333">
                  <c:v>-91.653268595017465</c:v>
                </c:pt>
                <c:pt idx="334">
                  <c:v>-91.894917835312796</c:v>
                </c:pt>
                <c:pt idx="335">
                  <c:v>-92.135822381476373</c:v>
                </c:pt>
                <c:pt idx="336">
                  <c:v>-92.375986809343757</c:v>
                </c:pt>
                <c:pt idx="337">
                  <c:v>-92.615415652703888</c:v>
                </c:pt>
                <c:pt idx="338">
                  <c:v>-92.854113403812732</c:v>
                </c:pt>
                <c:pt idx="339">
                  <c:v>-93.09208451389901</c:v>
                </c:pt>
                <c:pt idx="340">
                  <c:v>-93.329333393662353</c:v>
                </c:pt>
                <c:pt idx="341">
                  <c:v>-93.565864413763762</c:v>
                </c:pt>
                <c:pt idx="342">
                  <c:v>-93.801681905308826</c:v>
                </c:pt>
                <c:pt idx="343">
                  <c:v>-94.036790160323633</c:v>
                </c:pt>
                <c:pt idx="344">
                  <c:v>-94.271193432223455</c:v>
                </c:pt>
                <c:pt idx="345">
                  <c:v>-94.504895936274579</c:v>
                </c:pt>
                <c:pt idx="346">
                  <c:v>-94.737901850049042</c:v>
                </c:pt>
                <c:pt idx="347">
                  <c:v>-94.970215313872913</c:v>
                </c:pt>
                <c:pt idx="348">
                  <c:v>-95.201840431267598</c:v>
                </c:pt>
                <c:pt idx="349">
                  <c:v>-95.432781269384876</c:v>
                </c:pt>
                <c:pt idx="350">
                  <c:v>-95.663041859435396</c:v>
                </c:pt>
                <c:pt idx="351">
                  <c:v>-95.892626197110985</c:v>
                </c:pt>
                <c:pt idx="352">
                  <c:v>-96.1215382430006</c:v>
                </c:pt>
                <c:pt idx="353">
                  <c:v>-96.349781923000421</c:v>
                </c:pt>
                <c:pt idx="354">
                  <c:v>-96.577361128717811</c:v>
                </c:pt>
                <c:pt idx="355">
                  <c:v>-96.804279717869463</c:v>
                </c:pt>
                <c:pt idx="356">
                  <c:v>-97.030541514673899</c:v>
                </c:pt>
                <c:pt idx="357">
                  <c:v>-97.256150310237985</c:v>
                </c:pt>
                <c:pt idx="358">
                  <c:v>-97.481109862938354</c:v>
                </c:pt>
                <c:pt idx="359">
                  <c:v>-97.70542389879688</c:v>
                </c:pt>
                <c:pt idx="360">
                  <c:v>-97.929096111851166</c:v>
                </c:pt>
                <c:pt idx="361">
                  <c:v>-98.152130164519463</c:v>
                </c:pt>
                <c:pt idx="362">
                  <c:v>-98.37452968796056</c:v>
                </c:pt>
                <c:pt idx="363">
                  <c:v>-98.596298282428521</c:v>
                </c:pt>
                <c:pt idx="364">
                  <c:v>-98.81743951762239</c:v>
                </c:pt>
                <c:pt idx="365">
                  <c:v>-99.037956933031083</c:v>
                </c:pt>
                <c:pt idx="366">
                  <c:v>-99.257854038273109</c:v>
                </c:pt>
                <c:pt idx="367">
                  <c:v>-99.477134313431961</c:v>
                </c:pt>
                <c:pt idx="368">
                  <c:v>-99.69580120938646</c:v>
                </c:pt>
                <c:pt idx="369">
                  <c:v>-99.913858148136711</c:v>
                </c:pt>
                <c:pt idx="370">
                  <c:v>-100.13130852312537</c:v>
                </c:pt>
                <c:pt idx="371">
                  <c:v>-100.34815569955461</c:v>
                </c:pt>
                <c:pt idx="372">
                  <c:v>-100.5644030146985</c:v>
                </c:pt>
                <c:pt idx="373">
                  <c:v>-100.78005377821135</c:v>
                </c:pt>
                <c:pt idx="374">
                  <c:v>-100.99511127243153</c:v>
                </c:pt>
                <c:pt idx="375">
                  <c:v>-101.20957875268127</c:v>
                </c:pt>
                <c:pt idx="376">
                  <c:v>-101.42345944756245</c:v>
                </c:pt>
                <c:pt idx="377">
                  <c:v>-101.63675655924786</c:v>
                </c:pt>
                <c:pt idx="378">
                  <c:v>-101.84947326376988</c:v>
                </c:pt>
                <c:pt idx="379">
                  <c:v>-102.06161271130286</c:v>
                </c:pt>
                <c:pt idx="380">
                  <c:v>-102.27317802644396</c:v>
                </c:pt>
                <c:pt idx="381">
                  <c:v>-102.48417230848912</c:v>
                </c:pt>
                <c:pt idx="382">
                  <c:v>-102.6945986317054</c:v>
                </c:pt>
                <c:pt idx="383">
                  <c:v>-102.90446004559989</c:v>
                </c:pt>
                <c:pt idx="384">
                  <c:v>-103.11375957518476</c:v>
                </c:pt>
                <c:pt idx="385">
                  <c:v>-103.32250022123898</c:v>
                </c:pt>
                <c:pt idx="386">
                  <c:v>-103.53068496056649</c:v>
                </c:pt>
                <c:pt idx="387">
                  <c:v>-103.73831674625083</c:v>
                </c:pt>
                <c:pt idx="388">
                  <c:v>-103.94539850790663</c:v>
                </c:pt>
                <c:pt idx="389">
                  <c:v>-104.15193315192754</c:v>
                </c:pt>
                <c:pt idx="390">
                  <c:v>-104.35792356173103</c:v>
                </c:pt>
                <c:pt idx="391">
                  <c:v>-104.56337259799992</c:v>
                </c:pt>
                <c:pt idx="392">
                  <c:v>-104.76828309892078</c:v>
                </c:pt>
                <c:pt idx="393">
                  <c:v>-104.97265788041923</c:v>
                </c:pt>
                <c:pt idx="394">
                  <c:v>-105.1764997363921</c:v>
                </c:pt>
                <c:pt idx="395">
                  <c:v>-105.37981143893657</c:v>
                </c:pt>
                <c:pt idx="396">
                  <c:v>-105.58259573857642</c:v>
                </c:pt>
                <c:pt idx="397">
                  <c:v>-105.78485536448538</c:v>
                </c:pt>
                <c:pt idx="398">
                  <c:v>-105.98659302470735</c:v>
                </c:pt>
                <c:pt idx="399">
                  <c:v>-106.18781140637417</c:v>
                </c:pt>
                <c:pt idx="400">
                  <c:v>-106.3885131759202</c:v>
                </c:pt>
                <c:pt idx="401">
                  <c:v>-106.5887009792945</c:v>
                </c:pt>
                <c:pt idx="402">
                  <c:v>-106.78837744217</c:v>
                </c:pt>
                <c:pt idx="403">
                  <c:v>-106.98754517015026</c:v>
                </c:pt>
                <c:pt idx="404">
                  <c:v>-107.18620674897339</c:v>
                </c:pt>
                <c:pt idx="405">
                  <c:v>-107.38436474471362</c:v>
                </c:pt>
                <c:pt idx="406">
                  <c:v>-107.58202170397995</c:v>
                </c:pt>
                <c:pt idx="407">
                  <c:v>-107.77918015411281</c:v>
                </c:pt>
                <c:pt idx="408">
                  <c:v>-107.97584260337777</c:v>
                </c:pt>
                <c:pt idx="409">
                  <c:v>-108.17201154115708</c:v>
                </c:pt>
                <c:pt idx="410">
                  <c:v>-108.36768943813874</c:v>
                </c:pt>
                <c:pt idx="411">
                  <c:v>-108.5628787465032</c:v>
                </c:pt>
                <c:pt idx="412">
                  <c:v>-108.75758190010784</c:v>
                </c:pt>
                <c:pt idx="413">
                  <c:v>-108.9518013146689</c:v>
                </c:pt>
                <c:pt idx="414">
                  <c:v>-109.1455393879415</c:v>
                </c:pt>
                <c:pt idx="415">
                  <c:v>-109.33879849989717</c:v>
                </c:pt>
                <c:pt idx="416">
                  <c:v>-109.53158101289927</c:v>
                </c:pt>
                <c:pt idx="417">
                  <c:v>-109.72388927187632</c:v>
                </c:pt>
                <c:pt idx="418">
                  <c:v>-109.91572560449308</c:v>
                </c:pt>
                <c:pt idx="419">
                  <c:v>-110.10709232131967</c:v>
                </c:pt>
                <c:pt idx="420">
                  <c:v>-110.29799171599851</c:v>
                </c:pt>
                <c:pt idx="421">
                  <c:v>-110.4884260654093</c:v>
                </c:pt>
                <c:pt idx="422">
                  <c:v>-110.67839762983195</c:v>
                </c:pt>
                <c:pt idx="423">
                  <c:v>-110.86790865310749</c:v>
                </c:pt>
                <c:pt idx="424">
                  <c:v>-111.05696136279715</c:v>
                </c:pt>
                <c:pt idx="425">
                  <c:v>-111.24555797033985</c:v>
                </c:pt>
                <c:pt idx="426">
                  <c:v>-111.43370067120664</c:v>
                </c:pt>
                <c:pt idx="427">
                  <c:v>-111.62139164505454</c:v>
                </c:pt>
                <c:pt idx="428">
                  <c:v>-111.80863305587812</c:v>
                </c:pt>
                <c:pt idx="429">
                  <c:v>-111.99542705215892</c:v>
                </c:pt>
                <c:pt idx="430">
                  <c:v>-112.18177576701366</c:v>
                </c:pt>
                <c:pt idx="431">
                  <c:v>-112.36768131834017</c:v>
                </c:pt>
                <c:pt idx="432">
                  <c:v>-112.55314580896199</c:v>
                </c:pt>
                <c:pt idx="433">
                  <c:v>-112.73817132677098</c:v>
                </c:pt>
                <c:pt idx="434">
                  <c:v>-112.92275994486842</c:v>
                </c:pt>
                <c:pt idx="435">
                  <c:v>-113.10691372170437</c:v>
                </c:pt>
                <c:pt idx="436">
                  <c:v>-113.29063470121534</c:v>
                </c:pt>
                <c:pt idx="437">
                  <c:v>-113.47392491296051</c:v>
                </c:pt>
                <c:pt idx="438">
                  <c:v>-113.65678637225626</c:v>
                </c:pt>
                <c:pt idx="439">
                  <c:v>-113.83922108030903</c:v>
                </c:pt>
                <c:pt idx="440">
                  <c:v>-114.02123102434679</c:v>
                </c:pt>
                <c:pt idx="441">
                  <c:v>-114.20281817774894</c:v>
                </c:pt>
                <c:pt idx="442">
                  <c:v>-114.38398450017472</c:v>
                </c:pt>
                <c:pt idx="443">
                  <c:v>-114.56473193769</c:v>
                </c:pt>
                <c:pt idx="444">
                  <c:v>-114.74506242289277</c:v>
                </c:pt>
                <c:pt idx="445">
                  <c:v>-114.9249778750372</c:v>
                </c:pt>
                <c:pt idx="446">
                  <c:v>-115.10448020015608</c:v>
                </c:pt>
                <c:pt idx="447">
                  <c:v>-115.28357129118207</c:v>
                </c:pt>
                <c:pt idx="448">
                  <c:v>-115.46225302806745</c:v>
                </c:pt>
                <c:pt idx="449">
                  <c:v>-115.64052727790252</c:v>
                </c:pt>
                <c:pt idx="450">
                  <c:v>-115.81839589503264</c:v>
                </c:pt>
                <c:pt idx="451">
                  <c:v>-115.99586072117407</c:v>
                </c:pt>
                <c:pt idx="452">
                  <c:v>-116.17292358552824</c:v>
                </c:pt>
                <c:pt idx="453">
                  <c:v>-116.34958630489501</c:v>
                </c:pt>
                <c:pt idx="454">
                  <c:v>-116.5258506837845</c:v>
                </c:pt>
                <c:pt idx="455">
                  <c:v>-116.70171851452758</c:v>
                </c:pt>
                <c:pt idx="456">
                  <c:v>-116.8771915773854</c:v>
                </c:pt>
                <c:pt idx="457">
                  <c:v>-117.05227164065738</c:v>
                </c:pt>
                <c:pt idx="458">
                  <c:v>-117.22696046078822</c:v>
                </c:pt>
                <c:pt idx="459">
                  <c:v>-117.40125978247355</c:v>
                </c:pt>
                <c:pt idx="460">
                  <c:v>-117.57517133876456</c:v>
                </c:pt>
                <c:pt idx="461">
                  <c:v>-117.74869685117137</c:v>
                </c:pt>
                <c:pt idx="462">
                  <c:v>-117.9218380297653</c:v>
                </c:pt>
                <c:pt idx="463">
                  <c:v>-118.09459657327986</c:v>
                </c:pt>
                <c:pt idx="464">
                  <c:v>-118.26697416921104</c:v>
                </c:pt>
                <c:pt idx="465">
                  <c:v>-118.43897249391583</c:v>
                </c:pt>
                <c:pt idx="466">
                  <c:v>-118.61059321271037</c:v>
                </c:pt>
                <c:pt idx="467">
                  <c:v>-118.78183797996655</c:v>
                </c:pt>
                <c:pt idx="468">
                  <c:v>-118.95270843920771</c:v>
                </c:pt>
                <c:pt idx="469">
                  <c:v>-119.1232062232033</c:v>
                </c:pt>
                <c:pt idx="470">
                  <c:v>-119.29333295406244</c:v>
                </c:pt>
                <c:pt idx="471">
                  <c:v>-119.46309024332649</c:v>
                </c:pt>
                <c:pt idx="472">
                  <c:v>-119.6324796920612</c:v>
                </c:pt>
                <c:pt idx="473">
                  <c:v>-119.80150289094632</c:v>
                </c:pt>
                <c:pt idx="474">
                  <c:v>-119.97016142036593</c:v>
                </c:pt>
                <c:pt idx="475">
                  <c:v>-120.13845685049694</c:v>
                </c:pt>
                <c:pt idx="476">
                  <c:v>-120.30639074139677</c:v>
                </c:pt>
                <c:pt idx="477">
                  <c:v>-120.47396464309017</c:v>
                </c:pt>
                <c:pt idx="478">
                  <c:v>-120.64118009565503</c:v>
                </c:pt>
                <c:pt idx="479">
                  <c:v>-120.80803862930725</c:v>
                </c:pt>
                <c:pt idx="480">
                  <c:v>-120.97454176448494</c:v>
                </c:pt>
                <c:pt idx="481">
                  <c:v>-121.14069101193135</c:v>
                </c:pt>
                <c:pt idx="482">
                  <c:v>-121.3064878727772</c:v>
                </c:pt>
                <c:pt idx="483">
                  <c:v>-121.47193383862209</c:v>
                </c:pt>
                <c:pt idx="484">
                  <c:v>-121.63703039161501</c:v>
                </c:pt>
                <c:pt idx="485">
                  <c:v>-121.80177900453393</c:v>
                </c:pt>
                <c:pt idx="486">
                  <c:v>-121.96618114086473</c:v>
                </c:pt>
                <c:pt idx="487">
                  <c:v>-122.13023825487917</c:v>
                </c:pt>
                <c:pt idx="488">
                  <c:v>-122.29395179171206</c:v>
                </c:pt>
                <c:pt idx="489">
                  <c:v>-122.45732318743765</c:v>
                </c:pt>
                <c:pt idx="490">
                  <c:v>-122.62035386914528</c:v>
                </c:pt>
                <c:pt idx="491">
                  <c:v>-122.783045255014</c:v>
                </c:pt>
                <c:pt idx="492">
                  <c:v>-122.94539875438684</c:v>
                </c:pt>
                <c:pt idx="493">
                  <c:v>-123.10741576784386</c:v>
                </c:pt>
                <c:pt idx="494">
                  <c:v>-123.26909768727477</c:v>
                </c:pt>
                <c:pt idx="495">
                  <c:v>-123.43044589595056</c:v>
                </c:pt>
                <c:pt idx="496">
                  <c:v>-123.59146176859467</c:v>
                </c:pt>
                <c:pt idx="497">
                  <c:v>-123.75214667145313</c:v>
                </c:pt>
                <c:pt idx="498">
                  <c:v>-123.9125019623642</c:v>
                </c:pt>
                <c:pt idx="499">
                  <c:v>-124.07252899082718</c:v>
                </c:pt>
                <c:pt idx="500">
                  <c:v>-124.23222909807052</c:v>
                </c:pt>
                <c:pt idx="501">
                  <c:v>-124.3916036171194</c:v>
                </c:pt>
                <c:pt idx="502">
                  <c:v>-124.55065387286234</c:v>
                </c:pt>
                <c:pt idx="503">
                  <c:v>-124.7093811821174</c:v>
                </c:pt>
                <c:pt idx="504">
                  <c:v>-124.86778685369748</c:v>
                </c:pt>
                <c:pt idx="505">
                  <c:v>-125.0258721884752</c:v>
                </c:pt>
                <c:pt idx="506">
                  <c:v>-125.18363847944693</c:v>
                </c:pt>
                <c:pt idx="507">
                  <c:v>-125.34108701179626</c:v>
                </c:pt>
                <c:pt idx="508">
                  <c:v>-125.49821906295682</c:v>
                </c:pt>
                <c:pt idx="509">
                  <c:v>-125.65503590267441</c:v>
                </c:pt>
                <c:pt idx="510">
                  <c:v>-125.81153879306873</c:v>
                </c:pt>
                <c:pt idx="511">
                  <c:v>-125.96772898869412</c:v>
                </c:pt>
                <c:pt idx="512">
                  <c:v>-126.12360773660002</c:v>
                </c:pt>
                <c:pt idx="513">
                  <c:v>-126.27917627639073</c:v>
                </c:pt>
                <c:pt idx="514">
                  <c:v>-126.43443584028449</c:v>
                </c:pt>
                <c:pt idx="515">
                  <c:v>-126.58938765317214</c:v>
                </c:pt>
                <c:pt idx="516">
                  <c:v>-126.74403293267488</c:v>
                </c:pt>
                <c:pt idx="517">
                  <c:v>-126.89837288920187</c:v>
                </c:pt>
                <c:pt idx="518">
                  <c:v>-127.05240872600739</c:v>
                </c:pt>
                <c:pt idx="519">
                  <c:v>-127.20614163924634</c:v>
                </c:pt>
                <c:pt idx="520">
                  <c:v>-127.35957281803059</c:v>
                </c:pt>
                <c:pt idx="521">
                  <c:v>-127.51270344448398</c:v>
                </c:pt>
                <c:pt idx="522">
                  <c:v>-127.66553469379694</c:v>
                </c:pt>
                <c:pt idx="523">
                  <c:v>-127.81806773428072</c:v>
                </c:pt>
                <c:pt idx="524">
                  <c:v>-127.97030372742086</c:v>
                </c:pt>
                <c:pt idx="525">
                  <c:v>-128.12224382793028</c:v>
                </c:pt>
                <c:pt idx="526">
                  <c:v>-128.27388918380188</c:v>
                </c:pt>
                <c:pt idx="527">
                  <c:v>-128.42524093636052</c:v>
                </c:pt>
                <c:pt idx="528">
                  <c:v>-128.57630022031469</c:v>
                </c:pt>
                <c:pt idx="529">
                  <c:v>-128.72706816380739</c:v>
                </c:pt>
                <c:pt idx="530">
                  <c:v>-128.8775458884667</c:v>
                </c:pt>
                <c:pt idx="531">
                  <c:v>-129.02773450945602</c:v>
                </c:pt>
                <c:pt idx="532">
                  <c:v>-129.17763513552347</c:v>
                </c:pt>
                <c:pt idx="533">
                  <c:v>-129.32724886905112</c:v>
                </c:pt>
                <c:pt idx="534">
                  <c:v>-129.47657680610348</c:v>
                </c:pt>
                <c:pt idx="535">
                  <c:v>-129.62562003647591</c:v>
                </c:pt>
                <c:pt idx="536">
                  <c:v>-129.77437964374212</c:v>
                </c:pt>
                <c:pt idx="537">
                  <c:v>-129.9228567053016</c:v>
                </c:pt>
                <c:pt idx="538">
                  <c:v>-130.07105229242634</c:v>
                </c:pt>
                <c:pt idx="539">
                  <c:v>-130.21896747030726</c:v>
                </c:pt>
                <c:pt idx="540">
                  <c:v>-130.36660329810007</c:v>
                </c:pt>
                <c:pt idx="541">
                  <c:v>-130.51396082897097</c:v>
                </c:pt>
                <c:pt idx="542">
                  <c:v>-130.66104111014144</c:v>
                </c:pt>
                <c:pt idx="543">
                  <c:v>-130.80784518293316</c:v>
                </c:pt>
                <c:pt idx="544">
                  <c:v>-130.95437408281202</c:v>
                </c:pt>
                <c:pt idx="545">
                  <c:v>-131.10062883943226</c:v>
                </c:pt>
                <c:pt idx="546">
                  <c:v>-131.24661047667945</c:v>
                </c:pt>
                <c:pt idx="547">
                  <c:v>-131.39232001271384</c:v>
                </c:pt>
                <c:pt idx="548">
                  <c:v>-131.53775846001287</c:v>
                </c:pt>
                <c:pt idx="549">
                  <c:v>-131.6829268254134</c:v>
                </c:pt>
                <c:pt idx="550">
                  <c:v>-131.82782611015338</c:v>
                </c:pt>
                <c:pt idx="551">
                  <c:v>-131.97245730991352</c:v>
                </c:pt>
                <c:pt idx="552">
                  <c:v>-132.11682141485818</c:v>
                </c:pt>
                <c:pt idx="553">
                  <c:v>-132.26091940967615</c:v>
                </c:pt>
                <c:pt idx="554">
                  <c:v>-132.40475227362077</c:v>
                </c:pt>
                <c:pt idx="555">
                  <c:v>-132.5483209805501</c:v>
                </c:pt>
                <c:pt idx="556">
                  <c:v>-132.6916264989664</c:v>
                </c:pt>
                <c:pt idx="557">
                  <c:v>-132.83466979205514</c:v>
                </c:pt>
                <c:pt idx="558">
                  <c:v>-132.97745181772416</c:v>
                </c:pt>
                <c:pt idx="559">
                  <c:v>-133.11997352864185</c:v>
                </c:pt>
                <c:pt idx="560">
                  <c:v>-133.26223587227557</c:v>
                </c:pt>
                <c:pt idx="561">
                  <c:v>-133.4042397909293</c:v>
                </c:pt>
                <c:pt idx="562">
                  <c:v>-133.54598622178102</c:v>
                </c:pt>
                <c:pt idx="563">
                  <c:v>-133.68747609691997</c:v>
                </c:pt>
                <c:pt idx="564">
                  <c:v>-133.82871034338322</c:v>
                </c:pt>
                <c:pt idx="565">
                  <c:v>-133.96968988319264</c:v>
                </c:pt>
                <c:pt idx="566">
                  <c:v>-134.11041563339026</c:v>
                </c:pt>
                <c:pt idx="567">
                  <c:v>-134.25088850607455</c:v>
                </c:pt>
                <c:pt idx="568">
                  <c:v>-134.39110940843574</c:v>
                </c:pt>
                <c:pt idx="569">
                  <c:v>-134.53107924279104</c:v>
                </c:pt>
                <c:pt idx="570">
                  <c:v>-134.6707989066195</c:v>
                </c:pt>
                <c:pt idx="571">
                  <c:v>-134.81026929259639</c:v>
                </c:pt>
                <c:pt idx="572">
                  <c:v>-134.94949128862754</c:v>
                </c:pt>
                <c:pt idx="573">
                  <c:v>-135.08846577788333</c:v>
                </c:pt>
                <c:pt idx="574">
                  <c:v>-135.22719363883203</c:v>
                </c:pt>
                <c:pt idx="575">
                  <c:v>-135.36567574527351</c:v>
                </c:pt>
                <c:pt idx="576">
                  <c:v>-135.50391296637184</c:v>
                </c:pt>
                <c:pt idx="577">
                  <c:v>-135.64190616668839</c:v>
                </c:pt>
                <c:pt idx="578">
                  <c:v>-135.77965620621401</c:v>
                </c:pt>
                <c:pt idx="579">
                  <c:v>-135.91716394040137</c:v>
                </c:pt>
                <c:pt idx="580">
                  <c:v>-136.05443022019674</c:v>
                </c:pt>
                <c:pt idx="581">
                  <c:v>-136.19145589207159</c:v>
                </c:pt>
                <c:pt idx="582">
                  <c:v>-136.32824179805388</c:v>
                </c:pt>
                <c:pt idx="583">
                  <c:v>-136.46478877575925</c:v>
                </c:pt>
                <c:pt idx="584">
                  <c:v>-136.60109765842162</c:v>
                </c:pt>
                <c:pt idx="585">
                  <c:v>-136.73716927492387</c:v>
                </c:pt>
                <c:pt idx="586">
                  <c:v>-136.87300444982785</c:v>
                </c:pt>
                <c:pt idx="587">
                  <c:v>-137.00860400340463</c:v>
                </c:pt>
                <c:pt idx="588">
                  <c:v>-137.14396875166403</c:v>
                </c:pt>
                <c:pt idx="589">
                  <c:v>-137.27909950638411</c:v>
                </c:pt>
                <c:pt idx="590">
                  <c:v>-137.41399707514051</c:v>
                </c:pt>
                <c:pt idx="591">
                  <c:v>-137.54866226133521</c:v>
                </c:pt>
                <c:pt idx="592">
                  <c:v>-137.68309586422544</c:v>
                </c:pt>
                <c:pt idx="593">
                  <c:v>-137.81729867895197</c:v>
                </c:pt>
                <c:pt idx="594">
                  <c:v>-137.95127149656741</c:v>
                </c:pt>
                <c:pt idx="595">
                  <c:v>-138.08501510406427</c:v>
                </c:pt>
                <c:pt idx="596">
                  <c:v>-138.21853028440248</c:v>
                </c:pt>
                <c:pt idx="597">
                  <c:v>-138.35181781653711</c:v>
                </c:pt>
                <c:pt idx="598">
                  <c:v>-138.4848784754455</c:v>
                </c:pt>
                <c:pt idx="599">
                  <c:v>-138.61771303215443</c:v>
                </c:pt>
                <c:pt idx="600">
                  <c:v>-138.75032225376671</c:v>
                </c:pt>
                <c:pt idx="601">
                  <c:v>-138.88270690348801</c:v>
                </c:pt>
                <c:pt idx="602">
                  <c:v>-139.01486774065307</c:v>
                </c:pt>
                <c:pt idx="603">
                  <c:v>-139.14680552075185</c:v>
                </c:pt>
                <c:pt idx="604">
                  <c:v>-139.27852099545544</c:v>
                </c:pt>
                <c:pt idx="605">
                  <c:v>-139.4100149126418</c:v>
                </c:pt>
                <c:pt idx="606">
                  <c:v>-139.54128801642116</c:v>
                </c:pt>
                <c:pt idx="607">
                  <c:v>-139.67234104716144</c:v>
                </c:pt>
                <c:pt idx="608">
                  <c:v>-139.80317474151309</c:v>
                </c:pt>
                <c:pt idx="609">
                  <c:v>-139.93378983243409</c:v>
                </c:pt>
                <c:pt idx="610">
                  <c:v>-140.06418704921452</c:v>
                </c:pt>
                <c:pt idx="611">
                  <c:v>-140.19436711750092</c:v>
                </c:pt>
                <c:pt idx="612">
                  <c:v>-140.32433075932099</c:v>
                </c:pt>
                <c:pt idx="613">
                  <c:v>-140.45407869310682</c:v>
                </c:pt>
                <c:pt idx="614">
                  <c:v>-140.58361163371933</c:v>
                </c:pt>
                <c:pt idx="615">
                  <c:v>-140.71293029247167</c:v>
                </c:pt>
                <c:pt idx="616">
                  <c:v>-140.84203537715268</c:v>
                </c:pt>
                <c:pt idx="617">
                  <c:v>-140.9709275920502</c:v>
                </c:pt>
                <c:pt idx="618">
                  <c:v>-141.09960763797409</c:v>
                </c:pt>
                <c:pt idx="619">
                  <c:v>-141.22807621227901</c:v>
                </c:pt>
                <c:pt idx="620">
                  <c:v>-141.35633400888719</c:v>
                </c:pt>
                <c:pt idx="621">
                  <c:v>-141.48438171831091</c:v>
                </c:pt>
                <c:pt idx="622">
                  <c:v>-141.61222002767485</c:v>
                </c:pt>
                <c:pt idx="623">
                  <c:v>-141.739849620738</c:v>
                </c:pt>
                <c:pt idx="624">
                  <c:v>-141.86727117791588</c:v>
                </c:pt>
                <c:pt idx="625">
                  <c:v>-141.99448537630221</c:v>
                </c:pt>
                <c:pt idx="626">
                  <c:v>-142.12149288969033</c:v>
                </c:pt>
                <c:pt idx="627">
                  <c:v>-142.24829438859487</c:v>
                </c:pt>
                <c:pt idx="628">
                  <c:v>-142.37489054027282</c:v>
                </c:pt>
                <c:pt idx="629">
                  <c:v>-142.50128200874468</c:v>
                </c:pt>
                <c:pt idx="630">
                  <c:v>-142.6274694548153</c:v>
                </c:pt>
                <c:pt idx="631">
                  <c:v>-142.7534535360947</c:v>
                </c:pt>
                <c:pt idx="632">
                  <c:v>-142.87923490701846</c:v>
                </c:pt>
                <c:pt idx="633">
                  <c:v>-143.00481421886832</c:v>
                </c:pt>
                <c:pt idx="634">
                  <c:v>-143.13019211979227</c:v>
                </c:pt>
                <c:pt idx="635">
                  <c:v>-143.25536925482476</c:v>
                </c:pt>
                <c:pt idx="636">
                  <c:v>-143.38034626590641</c:v>
                </c:pt>
                <c:pt idx="637">
                  <c:v>-143.50512379190397</c:v>
                </c:pt>
                <c:pt idx="638">
                  <c:v>-143.62970246862974</c:v>
                </c:pt>
                <c:pt idx="639">
                  <c:v>-143.75408292886118</c:v>
                </c:pt>
                <c:pt idx="640">
                  <c:v>-143.87826580236006</c:v>
                </c:pt>
                <c:pt idx="641">
                  <c:v>-144.00225171589165</c:v>
                </c:pt>
                <c:pt idx="642">
                  <c:v>-144.12604129324362</c:v>
                </c:pt>
                <c:pt idx="643">
                  <c:v>-144.24963515524513</c:v>
                </c:pt>
                <c:pt idx="644">
                  <c:v>-144.37303391978509</c:v>
                </c:pt>
                <c:pt idx="645">
                  <c:v>-144.49623820183109</c:v>
                </c:pt>
                <c:pt idx="646">
                  <c:v>-144.61924861344752</c:v>
                </c:pt>
                <c:pt idx="647">
                  <c:v>-144.74206576381408</c:v>
                </c:pt>
                <c:pt idx="648">
                  <c:v>-144.86469025924347</c:v>
                </c:pt>
                <c:pt idx="649">
                  <c:v>-144.98712270319987</c:v>
                </c:pt>
                <c:pt idx="650">
                  <c:v>-145.10936369631628</c:v>
                </c:pt>
                <c:pt idx="651">
                  <c:v>-145.23141383641251</c:v>
                </c:pt>
                <c:pt idx="652">
                  <c:v>-145.35327371851264</c:v>
                </c:pt>
                <c:pt idx="653">
                  <c:v>-145.47494393486235</c:v>
                </c:pt>
                <c:pt idx="654">
                  <c:v>-145.59642507494624</c:v>
                </c:pt>
                <c:pt idx="655">
                  <c:v>-145.71771772550503</c:v>
                </c:pt>
                <c:pt idx="656">
                  <c:v>-145.83882247055249</c:v>
                </c:pt>
                <c:pt idx="657">
                  <c:v>-145.9597398913923</c:v>
                </c:pt>
                <c:pt idx="658">
                  <c:v>-146.08047056663477</c:v>
                </c:pt>
                <c:pt idx="659">
                  <c:v>-146.20101507221372</c:v>
                </c:pt>
                <c:pt idx="660">
                  <c:v>-146.32137398140259</c:v>
                </c:pt>
                <c:pt idx="661">
                  <c:v>-146.44154786483094</c:v>
                </c:pt>
                <c:pt idx="662">
                  <c:v>-146.56153729050067</c:v>
                </c:pt>
                <c:pt idx="663">
                  <c:v>-146.68134282380234</c:v>
                </c:pt>
                <c:pt idx="664">
                  <c:v>-146.80096502753076</c:v>
                </c:pt>
                <c:pt idx="665">
                  <c:v>-146.9204044619012</c:v>
                </c:pt>
                <c:pt idx="666">
                  <c:v>-147.03966168456498</c:v>
                </c:pt>
                <c:pt idx="667">
                  <c:v>-147.15873725062502</c:v>
                </c:pt>
                <c:pt idx="668">
                  <c:v>-147.27763171265156</c:v>
                </c:pt>
                <c:pt idx="669">
                  <c:v>-147.39634562069739</c:v>
                </c:pt>
                <c:pt idx="670">
                  <c:v>-147.51487952231304</c:v>
                </c:pt>
                <c:pt idx="671">
                  <c:v>-147.6332339625622</c:v>
                </c:pt>
                <c:pt idx="672">
                  <c:v>-147.75140948403646</c:v>
                </c:pt>
                <c:pt idx="673">
                  <c:v>-147.86940662687047</c:v>
                </c:pt>
                <c:pt idx="674">
                  <c:v>-147.9872259287566</c:v>
                </c:pt>
                <c:pt idx="675">
                  <c:v>-148.10486792495976</c:v>
                </c:pt>
                <c:pt idx="676">
                  <c:v>-148.22233314833184</c:v>
                </c:pt>
                <c:pt idx="677">
                  <c:v>-148.33962212932636</c:v>
                </c:pt>
                <c:pt idx="678">
                  <c:v>-148.45673539601273</c:v>
                </c:pt>
                <c:pt idx="679">
                  <c:v>-148.57367347409055</c:v>
                </c:pt>
                <c:pt idx="680">
                  <c:v>-148.69043688690374</c:v>
                </c:pt>
                <c:pt idx="681">
                  <c:v>-148.80702615545474</c:v>
                </c:pt>
                <c:pt idx="682">
                  <c:v>-148.92344179841817</c:v>
                </c:pt>
                <c:pt idx="683">
                  <c:v>-149.03968433215496</c:v>
                </c:pt>
                <c:pt idx="684">
                  <c:v>-149.15575427072594</c:v>
                </c:pt>
                <c:pt idx="685">
                  <c:v>-149.27165212590549</c:v>
                </c:pt>
                <c:pt idx="686">
                  <c:v>-149.38737840719517</c:v>
                </c:pt>
                <c:pt idx="687">
                  <c:v>-149.50293362183709</c:v>
                </c:pt>
                <c:pt idx="688">
                  <c:v>-149.61831827482715</c:v>
                </c:pt>
                <c:pt idx="689">
                  <c:v>-149.73353286892853</c:v>
                </c:pt>
                <c:pt idx="690">
                  <c:v>-149.84857790468459</c:v>
                </c:pt>
                <c:pt idx="691">
                  <c:v>-149.96345388043204</c:v>
                </c:pt>
                <c:pt idx="692">
                  <c:v>-150.07816129231395</c:v>
                </c:pt>
                <c:pt idx="693">
                  <c:v>-150.19270063429238</c:v>
                </c:pt>
                <c:pt idx="694">
                  <c:v>-150.30707239816144</c:v>
                </c:pt>
                <c:pt idx="695">
                  <c:v>-150.42127707355971</c:v>
                </c:pt>
                <c:pt idx="696">
                  <c:v>-150.53531514798294</c:v>
                </c:pt>
                <c:pt idx="697">
                  <c:v>-150.64918710679657</c:v>
                </c:pt>
                <c:pt idx="698">
                  <c:v>-150.762893433248</c:v>
                </c:pt>
                <c:pt idx="699">
                  <c:v>-150.876434608479</c:v>
                </c:pt>
                <c:pt idx="700">
                  <c:v>-150.98981111153785</c:v>
                </c:pt>
                <c:pt idx="701">
                  <c:v>-151.10302341939158</c:v>
                </c:pt>
                <c:pt idx="702">
                  <c:v>-151.21607200693785</c:v>
                </c:pt>
                <c:pt idx="703">
                  <c:v>-151.32895734701708</c:v>
                </c:pt>
                <c:pt idx="704">
                  <c:v>-151.44167991042411</c:v>
                </c:pt>
                <c:pt idx="705">
                  <c:v>-151.55424016592011</c:v>
                </c:pt>
                <c:pt idx="706">
                  <c:v>-151.66663858024452</c:v>
                </c:pt>
                <c:pt idx="707">
                  <c:v>-151.77887561812608</c:v>
                </c:pt>
                <c:pt idx="708">
                  <c:v>-151.89095174229482</c:v>
                </c:pt>
                <c:pt idx="709">
                  <c:v>-152.00286741349333</c:v>
                </c:pt>
                <c:pt idx="710">
                  <c:v>-152.11462309048824</c:v>
                </c:pt>
                <c:pt idx="711">
                  <c:v>-152.22621923008137</c:v>
                </c:pt>
                <c:pt idx="712">
                  <c:v>-152.33765628712095</c:v>
                </c:pt>
                <c:pt idx="713">
                  <c:v>-152.44893471451292</c:v>
                </c:pt>
                <c:pt idx="714">
                  <c:v>-152.56005496323169</c:v>
                </c:pt>
                <c:pt idx="715">
                  <c:v>-152.67101748233137</c:v>
                </c:pt>
                <c:pt idx="716">
                  <c:v>-152.78182271895651</c:v>
                </c:pt>
                <c:pt idx="717">
                  <c:v>-152.89247111835292</c:v>
                </c:pt>
                <c:pt idx="718">
                  <c:v>-153.00296312387843</c:v>
                </c:pt>
                <c:pt idx="719">
                  <c:v>-153.1132991770136</c:v>
                </c:pt>
                <c:pt idx="720">
                  <c:v>-153.22347971737224</c:v>
                </c:pt>
                <c:pt idx="721">
                  <c:v>-153.33350518271186</c:v>
                </c:pt>
                <c:pt idx="722">
                  <c:v>-153.44337600894428</c:v>
                </c:pt>
                <c:pt idx="723">
                  <c:v>-153.55309263014587</c:v>
                </c:pt>
                <c:pt idx="724">
                  <c:v>-153.66265547856779</c:v>
                </c:pt>
                <c:pt idx="725">
                  <c:v>-153.77206498464633</c:v>
                </c:pt>
                <c:pt idx="726">
                  <c:v>-153.88132157701307</c:v>
                </c:pt>
                <c:pt idx="727">
                  <c:v>-153.99042568250474</c:v>
                </c:pt>
                <c:pt idx="728">
                  <c:v>-154.09937772617351</c:v>
                </c:pt>
                <c:pt idx="729">
                  <c:v>-154.20817813129679</c:v>
                </c:pt>
                <c:pt idx="730">
                  <c:v>-154.31682731938696</c:v>
                </c:pt>
                <c:pt idx="731">
                  <c:v>-154.42532571020149</c:v>
                </c:pt>
                <c:pt idx="732">
                  <c:v>-154.53367372175231</c:v>
                </c:pt>
                <c:pt idx="733">
                  <c:v>-154.64187177031584</c:v>
                </c:pt>
                <c:pt idx="734">
                  <c:v>-154.7499202704422</c:v>
                </c:pt>
                <c:pt idx="735">
                  <c:v>-154.8578196349651</c:v>
                </c:pt>
                <c:pt idx="736">
                  <c:v>-154.96557027501103</c:v>
                </c:pt>
                <c:pt idx="737">
                  <c:v>-155.07317260000886</c:v>
                </c:pt>
                <c:pt idx="738">
                  <c:v>-155.18062701769904</c:v>
                </c:pt>
                <c:pt idx="739">
                  <c:v>-155.28793393414284</c:v>
                </c:pt>
                <c:pt idx="740">
                  <c:v>-155.39509375373177</c:v>
                </c:pt>
                <c:pt idx="741">
                  <c:v>-155.50210687919656</c:v>
                </c:pt>
                <c:pt idx="742">
                  <c:v>-155.60897371161616</c:v>
                </c:pt>
                <c:pt idx="743">
                  <c:v>-155.71569465042694</c:v>
                </c:pt>
                <c:pt idx="744">
                  <c:v>-155.82227009343163</c:v>
                </c:pt>
                <c:pt idx="745">
                  <c:v>-155.92870043680804</c:v>
                </c:pt>
                <c:pt idx="746">
                  <c:v>-156.03498607511813</c:v>
                </c:pt>
                <c:pt idx="747">
                  <c:v>-156.14112740131657</c:v>
                </c:pt>
                <c:pt idx="748">
                  <c:v>-156.2471248067597</c:v>
                </c:pt>
                <c:pt idx="749">
                  <c:v>-156.35297868121393</c:v>
                </c:pt>
                <c:pt idx="750">
                  <c:v>-156.45868941286446</c:v>
                </c:pt>
                <c:pt idx="751">
                  <c:v>-156.56425738832391</c:v>
                </c:pt>
                <c:pt idx="752">
                  <c:v>-156.66968299264053</c:v>
                </c:pt>
                <c:pt idx="753">
                  <c:v>-156.7749666093072</c:v>
                </c:pt>
                <c:pt idx="754">
                  <c:v>-156.880108620269</c:v>
                </c:pt>
                <c:pt idx="755">
                  <c:v>-156.98510940593212</c:v>
                </c:pt>
                <c:pt idx="756">
                  <c:v>-157.08996934517188</c:v>
                </c:pt>
                <c:pt idx="757">
                  <c:v>-157.19468881534104</c:v>
                </c:pt>
                <c:pt idx="758">
                  <c:v>-157.29926819227782</c:v>
                </c:pt>
                <c:pt idx="759">
                  <c:v>-157.40370785031416</c:v>
                </c:pt>
                <c:pt idx="760">
                  <c:v>-157.50800816228357</c:v>
                </c:pt>
                <c:pt idx="761">
                  <c:v>-157.6121694995293</c:v>
                </c:pt>
                <c:pt idx="762">
                  <c:v>-157.71619223191212</c:v>
                </c:pt>
                <c:pt idx="763">
                  <c:v>-157.82007672781828</c:v>
                </c:pt>
                <c:pt idx="764">
                  <c:v>-157.9238233541673</c:v>
                </c:pt>
                <c:pt idx="765">
                  <c:v>-158.02743247641988</c:v>
                </c:pt>
                <c:pt idx="766">
                  <c:v>-158.13090445858538</c:v>
                </c:pt>
                <c:pt idx="767">
                  <c:v>-158.23423966322966</c:v>
                </c:pt>
                <c:pt idx="768">
                  <c:v>-158.33743845148271</c:v>
                </c:pt>
                <c:pt idx="769">
                  <c:v>-158.44050118304614</c:v>
                </c:pt>
                <c:pt idx="770">
                  <c:v>-158.54342821620079</c:v>
                </c:pt>
                <c:pt idx="771">
                  <c:v>-158.6462199078141</c:v>
                </c:pt>
                <c:pt idx="772">
                  <c:v>-158.74887661334762</c:v>
                </c:pt>
                <c:pt idx="773">
                  <c:v>-158.85139868686437</c:v>
                </c:pt>
                <c:pt idx="774">
                  <c:v>-158.9537864810361</c:v>
                </c:pt>
                <c:pt idx="775">
                  <c:v>-159.05604034715071</c:v>
                </c:pt>
                <c:pt idx="776">
                  <c:v>-159.15816063511929</c:v>
                </c:pt>
                <c:pt idx="777">
                  <c:v>-159.26014769348347</c:v>
                </c:pt>
                <c:pt idx="778">
                  <c:v>-159.36200186942256</c:v>
                </c:pt>
                <c:pt idx="779">
                  <c:v>-159.46372350876041</c:v>
                </c:pt>
                <c:pt idx="780">
                  <c:v>-159.56531295597276</c:v>
                </c:pt>
                <c:pt idx="781">
                  <c:v>-159.66677055419404</c:v>
                </c:pt>
                <c:pt idx="782">
                  <c:v>-159.76809664522443</c:v>
                </c:pt>
                <c:pt idx="783">
                  <c:v>-159.86929156953667</c:v>
                </c:pt>
                <c:pt idx="784">
                  <c:v>-159.97035566628304</c:v>
                </c:pt>
                <c:pt idx="785">
                  <c:v>-160.07128927330203</c:v>
                </c:pt>
                <c:pt idx="786">
                  <c:v>-160.17209272712535</c:v>
                </c:pt>
                <c:pt idx="787">
                  <c:v>-160.27276636298436</c:v>
                </c:pt>
                <c:pt idx="788">
                  <c:v>-160.37331051481698</c:v>
                </c:pt>
                <c:pt idx="789">
                  <c:v>-160.47372551527431</c:v>
                </c:pt>
                <c:pt idx="790">
                  <c:v>-160.57401169572717</c:v>
                </c:pt>
                <c:pt idx="791">
                  <c:v>-160.67416938627269</c:v>
                </c:pt>
                <c:pt idx="792">
                  <c:v>-160.77419891574078</c:v>
                </c:pt>
                <c:pt idx="793">
                  <c:v>-160.87410061170073</c:v>
                </c:pt>
                <c:pt idx="794">
                  <c:v>-160.97387480046751</c:v>
                </c:pt>
                <c:pt idx="795">
                  <c:v>-161.07352180710825</c:v>
                </c:pt>
                <c:pt idx="796">
                  <c:v>-161.17304195544861</c:v>
                </c:pt>
                <c:pt idx="797">
                  <c:v>-161.27243556807898</c:v>
                </c:pt>
                <c:pt idx="798">
                  <c:v>-161.37170296636086</c:v>
                </c:pt>
                <c:pt idx="799">
                  <c:v>-161.47084447043298</c:v>
                </c:pt>
                <c:pt idx="800">
                  <c:v>-161.5698603992179</c:v>
                </c:pt>
                <c:pt idx="801">
                  <c:v>-161.66875107042745</c:v>
                </c:pt>
                <c:pt idx="802">
                  <c:v>-161.76751680056947</c:v>
                </c:pt>
                <c:pt idx="803">
                  <c:v>-161.8661579049535</c:v>
                </c:pt>
                <c:pt idx="804">
                  <c:v>-161.96467469769712</c:v>
                </c:pt>
                <c:pt idx="805">
                  <c:v>-162.06306749173172</c:v>
                </c:pt>
                <c:pt idx="806">
                  <c:v>-162.16133659880865</c:v>
                </c:pt>
                <c:pt idx="807">
                  <c:v>-162.25948232950492</c:v>
                </c:pt>
                <c:pt idx="808">
                  <c:v>-162.35750499322936</c:v>
                </c:pt>
                <c:pt idx="809">
                  <c:v>-162.45540489822821</c:v>
                </c:pt>
                <c:pt idx="810">
                  <c:v>-162.55318235159112</c:v>
                </c:pt>
                <c:pt idx="811">
                  <c:v>-162.65083765925687</c:v>
                </c:pt>
                <c:pt idx="812">
                  <c:v>-162.74837112601912</c:v>
                </c:pt>
                <c:pt idx="813">
                  <c:v>-162.84578305553202</c:v>
                </c:pt>
                <c:pt idx="814">
                  <c:v>-162.9430737503161</c:v>
                </c:pt>
                <c:pt idx="815">
                  <c:v>-163.04024351176372</c:v>
                </c:pt>
                <c:pt idx="816">
                  <c:v>-163.13729264014478</c:v>
                </c:pt>
                <c:pt idx="817">
                  <c:v>-163.2342214346121</c:v>
                </c:pt>
                <c:pt idx="818">
                  <c:v>-163.3310301932072</c:v>
                </c:pt>
                <c:pt idx="819">
                  <c:v>-163.4277192128657</c:v>
                </c:pt>
                <c:pt idx="820">
                  <c:v>-163.52428878942274</c:v>
                </c:pt>
                <c:pt idx="821">
                  <c:v>-163.62073921761845</c:v>
                </c:pt>
                <c:pt idx="822">
                  <c:v>-163.71707079110337</c:v>
                </c:pt>
                <c:pt idx="823">
                  <c:v>-163.81328380244372</c:v>
                </c:pt>
                <c:pt idx="824">
                  <c:v>-163.90937854312688</c:v>
                </c:pt>
                <c:pt idx="825">
                  <c:v>-164.0053553035666</c:v>
                </c:pt>
                <c:pt idx="826">
                  <c:v>-164.10121437310818</c:v>
                </c:pt>
                <c:pt idx="827">
                  <c:v>-164.19695604003391</c:v>
                </c:pt>
                <c:pt idx="828">
                  <c:v>-164.29258059156805</c:v>
                </c:pt>
                <c:pt idx="829">
                  <c:v>-164.38808831388224</c:v>
                </c:pt>
                <c:pt idx="830">
                  <c:v>-164.4834794921004</c:v>
                </c:pt>
                <c:pt idx="831">
                  <c:v>-164.57875441030399</c:v>
                </c:pt>
                <c:pt idx="832">
                  <c:v>-164.67391335153704</c:v>
                </c:pt>
                <c:pt idx="833">
                  <c:v>-164.76895659781121</c:v>
                </c:pt>
                <c:pt idx="834">
                  <c:v>-164.86388443011072</c:v>
                </c:pt>
                <c:pt idx="835">
                  <c:v>-164.95869712839749</c:v>
                </c:pt>
                <c:pt idx="836">
                  <c:v>-165.053394971616</c:v>
                </c:pt>
                <c:pt idx="837">
                  <c:v>-165.14797823769817</c:v>
                </c:pt>
                <c:pt idx="838">
                  <c:v>-165.24244720356836</c:v>
                </c:pt>
                <c:pt idx="839">
                  <c:v>-165.33680214514814</c:v>
                </c:pt>
                <c:pt idx="840">
                  <c:v>-165.43104333736119</c:v>
                </c:pt>
                <c:pt idx="841">
                  <c:v>-165.5251710541381</c:v>
                </c:pt>
                <c:pt idx="842">
                  <c:v>-165.61918556842113</c:v>
                </c:pt>
                <c:pt idx="843">
                  <c:v>-165.7130871521689</c:v>
                </c:pt>
                <c:pt idx="844">
                  <c:v>-165.80687607636122</c:v>
                </c:pt>
                <c:pt idx="845">
                  <c:v>-165.90055261100377</c:v>
                </c:pt>
                <c:pt idx="846">
                  <c:v>-165.9941170251326</c:v>
                </c:pt>
                <c:pt idx="847">
                  <c:v>-166.08756958681911</c:v>
                </c:pt>
                <c:pt idx="848">
                  <c:v>-166.18091056317425</c:v>
                </c:pt>
                <c:pt idx="849">
                  <c:v>-166.27414022035336</c:v>
                </c:pt>
                <c:pt idx="850">
                  <c:v>-166.36725882356063</c:v>
                </c:pt>
                <c:pt idx="851">
                  <c:v>-166.46026663705371</c:v>
                </c:pt>
                <c:pt idx="852">
                  <c:v>-166.55316392414804</c:v>
                </c:pt>
                <c:pt idx="853">
                  <c:v>-166.64595094722156</c:v>
                </c:pt>
                <c:pt idx="854">
                  <c:v>-166.73862796771897</c:v>
                </c:pt>
                <c:pt idx="855">
                  <c:v>-166.83119524615623</c:v>
                </c:pt>
                <c:pt idx="856">
                  <c:v>-166.92365304212487</c:v>
                </c:pt>
                <c:pt idx="857">
                  <c:v>-167.01600161429653</c:v>
                </c:pt>
                <c:pt idx="858">
                  <c:v>-167.10824122042709</c:v>
                </c:pt>
                <c:pt idx="859">
                  <c:v>-167.20037211736124</c:v>
                </c:pt>
                <c:pt idx="860">
                  <c:v>-167.29239456103639</c:v>
                </c:pt>
                <c:pt idx="861">
                  <c:v>-167.38430880648738</c:v>
                </c:pt>
                <c:pt idx="862">
                  <c:v>-167.47611510785049</c:v>
                </c:pt>
                <c:pt idx="863">
                  <c:v>-167.56781371836752</c:v>
                </c:pt>
                <c:pt idx="864">
                  <c:v>-167.65940489039025</c:v>
                </c:pt>
                <c:pt idx="865">
                  <c:v>-167.75088887538453</c:v>
                </c:pt>
                <c:pt idx="866">
                  <c:v>-167.84226592393426</c:v>
                </c:pt>
                <c:pt idx="867">
                  <c:v>-167.93353628574582</c:v>
                </c:pt>
                <c:pt idx="868">
                  <c:v>-168.02470020965183</c:v>
                </c:pt>
                <c:pt idx="869">
                  <c:v>-168.11575794361534</c:v>
                </c:pt>
                <c:pt idx="870">
                  <c:v>-168.20670973473403</c:v>
                </c:pt>
                <c:pt idx="871">
                  <c:v>-168.29755582924409</c:v>
                </c:pt>
                <c:pt idx="872">
                  <c:v>-168.38829647252413</c:v>
                </c:pt>
                <c:pt idx="873">
                  <c:v>-168.4789319090994</c:v>
                </c:pt>
                <c:pt idx="874">
                  <c:v>-168.56946238264555</c:v>
                </c:pt>
                <c:pt idx="875">
                  <c:v>-168.65988813599256</c:v>
                </c:pt>
                <c:pt idx="876">
                  <c:v>-168.75020941112882</c:v>
                </c:pt>
                <c:pt idx="877">
                  <c:v>-168.84042644920484</c:v>
                </c:pt>
                <c:pt idx="878">
                  <c:v>-168.9305394905372</c:v>
                </c:pt>
                <c:pt idx="879">
                  <c:v>-169.02054877461237</c:v>
                </c:pt>
                <c:pt idx="880">
                  <c:v>-169.11045454009047</c:v>
                </c:pt>
                <c:pt idx="881">
                  <c:v>-169.20025702480922</c:v>
                </c:pt>
                <c:pt idx="882">
                  <c:v>-169.28995646578753</c:v>
                </c:pt>
                <c:pt idx="883">
                  <c:v>-169.37955309922938</c:v>
                </c:pt>
                <c:pt idx="884">
                  <c:v>-169.46904716052754</c:v>
                </c:pt>
                <c:pt idx="885">
                  <c:v>-169.55843888426722</c:v>
                </c:pt>
                <c:pt idx="886">
                  <c:v>-169.64772850422978</c:v>
                </c:pt>
                <c:pt idx="887">
                  <c:v>-169.73691625339649</c:v>
                </c:pt>
                <c:pt idx="888">
                  <c:v>-169.82600236395197</c:v>
                </c:pt>
                <c:pt idx="889">
                  <c:v>-169.91498706728811</c:v>
                </c:pt>
                <c:pt idx="890">
                  <c:v>-170.00387059400737</c:v>
                </c:pt>
                <c:pt idx="891">
                  <c:v>-170.09265317392661</c:v>
                </c:pt>
                <c:pt idx="892">
                  <c:v>-170.18133503608044</c:v>
                </c:pt>
                <c:pt idx="893">
                  <c:v>-170.26991640872495</c:v>
                </c:pt>
                <c:pt idx="894">
                  <c:v>-170.35839751934128</c:v>
                </c:pt>
                <c:pt idx="895">
                  <c:v>-170.44677859463883</c:v>
                </c:pt>
                <c:pt idx="896">
                  <c:v>-170.53505986055896</c:v>
                </c:pt>
                <c:pt idx="897">
                  <c:v>-170.62324154227849</c:v>
                </c:pt>
                <c:pt idx="898">
                  <c:v>-170.71132386421297</c:v>
                </c:pt>
                <c:pt idx="899">
                  <c:v>-170.79930705002039</c:v>
                </c:pt>
                <c:pt idx="900">
                  <c:v>-170.8871913226042</c:v>
                </c:pt>
                <c:pt idx="901">
                  <c:v>-170.97497690411703</c:v>
                </c:pt>
                <c:pt idx="902">
                  <c:v>-171.06266401596397</c:v>
                </c:pt>
                <c:pt idx="903">
                  <c:v>-171.15025287880573</c:v>
                </c:pt>
                <c:pt idx="904">
                  <c:v>-171.23774371256235</c:v>
                </c:pt>
                <c:pt idx="905">
                  <c:v>-171.32513673641611</c:v>
                </c:pt>
                <c:pt idx="906">
                  <c:v>-171.41243216881514</c:v>
                </c:pt>
                <c:pt idx="907">
                  <c:v>-171.49963022747642</c:v>
                </c:pt>
                <c:pt idx="908">
                  <c:v>-171.58673112938931</c:v>
                </c:pt>
                <c:pt idx="909">
                  <c:v>-171.67373509081867</c:v>
                </c:pt>
                <c:pt idx="910">
                  <c:v>-171.76064232730792</c:v>
                </c:pt>
                <c:pt idx="911">
                  <c:v>-171.84745305368256</c:v>
                </c:pt>
                <c:pt idx="912">
                  <c:v>-171.93416748405315</c:v>
                </c:pt>
                <c:pt idx="913">
                  <c:v>-172.02078583181847</c:v>
                </c:pt>
                <c:pt idx="914">
                  <c:v>-172.10730830966881</c:v>
                </c:pt>
                <c:pt idx="915">
                  <c:v>-172.19373512958893</c:v>
                </c:pt>
                <c:pt idx="916">
                  <c:v>-172.2800665028613</c:v>
                </c:pt>
                <c:pt idx="917">
                  <c:v>-172.36630264006919</c:v>
                </c:pt>
                <c:pt idx="918">
                  <c:v>-172.45244375109974</c:v>
                </c:pt>
                <c:pt idx="919">
                  <c:v>-172.53849004514683</c:v>
                </c:pt>
                <c:pt idx="920">
                  <c:v>-172.62444173071461</c:v>
                </c:pt>
                <c:pt idx="921">
                  <c:v>-172.71029901562</c:v>
                </c:pt>
                <c:pt idx="922">
                  <c:v>-172.796062106996</c:v>
                </c:pt>
                <c:pt idx="923">
                  <c:v>-172.88173121129464</c:v>
                </c:pt>
                <c:pt idx="924">
                  <c:v>-172.96730653428992</c:v>
                </c:pt>
                <c:pt idx="925">
                  <c:v>-173.05278828108078</c:v>
                </c:pt>
                <c:pt idx="926">
                  <c:v>-173.1381766560942</c:v>
                </c:pt>
                <c:pt idx="927">
                  <c:v>-173.22347186308781</c:v>
                </c:pt>
                <c:pt idx="928">
                  <c:v>-173.30867410515313</c:v>
                </c:pt>
                <c:pt idx="929">
                  <c:v>-173.39378358471831</c:v>
                </c:pt>
                <c:pt idx="930">
                  <c:v>-173.47880050355101</c:v>
                </c:pt>
                <c:pt idx="931">
                  <c:v>-173.56372506276136</c:v>
                </c:pt>
                <c:pt idx="932">
                  <c:v>-173.6485574628048</c:v>
                </c:pt>
                <c:pt idx="933">
                  <c:v>-173.7332979034847</c:v>
                </c:pt>
                <c:pt idx="934">
                  <c:v>-173.8179465839556</c:v>
                </c:pt>
                <c:pt idx="935">
                  <c:v>-173.9025037027256</c:v>
                </c:pt>
                <c:pt idx="936">
                  <c:v>-173.98696945765946</c:v>
                </c:pt>
                <c:pt idx="937">
                  <c:v>-174.07134404598114</c:v>
                </c:pt>
                <c:pt idx="938">
                  <c:v>-174.15562766427678</c:v>
                </c:pt>
                <c:pt idx="939">
                  <c:v>-174.23982050849725</c:v>
                </c:pt>
                <c:pt idx="940">
                  <c:v>-174.32392277396099</c:v>
                </c:pt>
                <c:pt idx="941">
                  <c:v>-174.40793465535688</c:v>
                </c:pt>
                <c:pt idx="942">
                  <c:v>-174.49185634674663</c:v>
                </c:pt>
                <c:pt idx="943">
                  <c:v>-174.57568804156762</c:v>
                </c:pt>
                <c:pt idx="944">
                  <c:v>-174.65942993263559</c:v>
                </c:pt>
                <c:pt idx="945">
                  <c:v>-174.74308221214733</c:v>
                </c:pt>
                <c:pt idx="946">
                  <c:v>-174.82664507168323</c:v>
                </c:pt>
                <c:pt idx="947">
                  <c:v>-174.91011870221001</c:v>
                </c:pt>
                <c:pt idx="948">
                  <c:v>-174.99350329408327</c:v>
                </c:pt>
                <c:pt idx="949">
                  <c:v>-175.07679903705011</c:v>
                </c:pt>
                <c:pt idx="950">
                  <c:v>-175.16000612025178</c:v>
                </c:pt>
                <c:pt idx="951">
                  <c:v>-175.24312473222611</c:v>
                </c:pt>
                <c:pt idx="952">
                  <c:v>-175.32615506091025</c:v>
                </c:pt>
                <c:pt idx="953">
                  <c:v>-175.40909729364319</c:v>
                </c:pt>
                <c:pt idx="954">
                  <c:v>-175.49195161716813</c:v>
                </c:pt>
                <c:pt idx="955">
                  <c:v>-175.57471821763514</c:v>
                </c:pt>
                <c:pt idx="956">
                  <c:v>-175.65739728060373</c:v>
                </c:pt>
                <c:pt idx="957">
                  <c:v>-175.73998899104515</c:v>
                </c:pt>
                <c:pt idx="958">
                  <c:v>-175.8224935333451</c:v>
                </c:pt>
                <c:pt idx="959">
                  <c:v>-175.90491109130602</c:v>
                </c:pt>
                <c:pt idx="960">
                  <c:v>-175.98724184814961</c:v>
                </c:pt>
                <c:pt idx="961">
                  <c:v>-176.06948598651934</c:v>
                </c:pt>
                <c:pt idx="962">
                  <c:v>-176.15164368848269</c:v>
                </c:pt>
                <c:pt idx="963">
                  <c:v>-176.23371513553383</c:v>
                </c:pt>
                <c:pt idx="964">
                  <c:v>-176.31570050859585</c:v>
                </c:pt>
                <c:pt idx="965">
                  <c:v>-176.39759998802327</c:v>
                </c:pt>
                <c:pt idx="966">
                  <c:v>-176.47941375360409</c:v>
                </c:pt>
                <c:pt idx="967">
                  <c:v>-176.56114198456277</c:v>
                </c:pt>
                <c:pt idx="968">
                  <c:v>-176.64278485956189</c:v>
                </c:pt>
                <c:pt idx="969">
                  <c:v>-176.72434255670512</c:v>
                </c:pt>
                <c:pt idx="970">
                  <c:v>-176.80581525353909</c:v>
                </c:pt>
                <c:pt idx="971">
                  <c:v>-176.8872031270559</c:v>
                </c:pt>
                <c:pt idx="972">
                  <c:v>-176.96850635369555</c:v>
                </c:pt>
                <c:pt idx="973">
                  <c:v>-177.04972510934789</c:v>
                </c:pt>
                <c:pt idx="974">
                  <c:v>-177.13085956935527</c:v>
                </c:pt>
                <c:pt idx="975">
                  <c:v>-177.21190990851454</c:v>
                </c:pt>
                <c:pt idx="976">
                  <c:v>-177.2928763010795</c:v>
                </c:pt>
                <c:pt idx="977">
                  <c:v>-177.37375892076304</c:v>
                </c:pt>
                <c:pt idx="978">
                  <c:v>-177.45455794073939</c:v>
                </c:pt>
                <c:pt idx="979">
                  <c:v>-177.53527353364643</c:v>
                </c:pt>
                <c:pt idx="980">
                  <c:v>-177.61590587158767</c:v>
                </c:pt>
                <c:pt idx="981">
                  <c:v>-177.69645512613479</c:v>
                </c:pt>
                <c:pt idx="982">
                  <c:v>-177.77692146832959</c:v>
                </c:pt>
                <c:pt idx="983">
                  <c:v>-177.85730506868617</c:v>
                </c:pt>
                <c:pt idx="984">
                  <c:v>-177.93760609719322</c:v>
                </c:pt>
                <c:pt idx="985">
                  <c:v>-178.01782472331615</c:v>
                </c:pt>
                <c:pt idx="986">
                  <c:v>-178.09796111599917</c:v>
                </c:pt>
                <c:pt idx="987">
                  <c:v>-178.17801544366731</c:v>
                </c:pt>
                <c:pt idx="988">
                  <c:v>-178.25798787422909</c:v>
                </c:pt>
                <c:pt idx="989">
                  <c:v>-178.33787857507784</c:v>
                </c:pt>
                <c:pt idx="990">
                  <c:v>-178.41768771309432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3-4DED-A105-6A23BB29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62896"/>
        <c:axId val="1646759152"/>
      </c:scatterChart>
      <c:scatterChart>
        <c:scatterStyle val="lineMarker"/>
        <c:varyColors val="0"/>
        <c:ser>
          <c:idx val="1"/>
          <c:order val="1"/>
          <c:tx>
            <c:v>リップル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LPF演算部!$B$13:$B$1003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0.90500000000000003</c:v>
                </c:pt>
                <c:pt idx="82">
                  <c:v>0.91</c:v>
                </c:pt>
                <c:pt idx="83">
                  <c:v>0.91500000000000004</c:v>
                </c:pt>
                <c:pt idx="84">
                  <c:v>0.92</c:v>
                </c:pt>
                <c:pt idx="85">
                  <c:v>0.92500000000000004</c:v>
                </c:pt>
                <c:pt idx="86">
                  <c:v>0.93</c:v>
                </c:pt>
                <c:pt idx="87">
                  <c:v>0.93500000000000005</c:v>
                </c:pt>
                <c:pt idx="88">
                  <c:v>0.94</c:v>
                </c:pt>
                <c:pt idx="89">
                  <c:v>0.94499999999999995</c:v>
                </c:pt>
                <c:pt idx="90">
                  <c:v>0.95</c:v>
                </c:pt>
                <c:pt idx="91">
                  <c:v>0.95499999999999996</c:v>
                </c:pt>
                <c:pt idx="92">
                  <c:v>0.96</c:v>
                </c:pt>
                <c:pt idx="93">
                  <c:v>0.96499999999999997</c:v>
                </c:pt>
                <c:pt idx="94">
                  <c:v>0.97</c:v>
                </c:pt>
                <c:pt idx="95">
                  <c:v>0.97499999999999998</c:v>
                </c:pt>
                <c:pt idx="96">
                  <c:v>0.98</c:v>
                </c:pt>
                <c:pt idx="97">
                  <c:v>0.98499999999999999</c:v>
                </c:pt>
                <c:pt idx="98">
                  <c:v>0.99</c:v>
                </c:pt>
                <c:pt idx="99">
                  <c:v>0.995</c:v>
                </c:pt>
                <c:pt idx="100">
                  <c:v>1</c:v>
                </c:pt>
                <c:pt idx="101">
                  <c:v>1.0049999999999999</c:v>
                </c:pt>
                <c:pt idx="102">
                  <c:v>1.01</c:v>
                </c:pt>
                <c:pt idx="103">
                  <c:v>1.0149999999999999</c:v>
                </c:pt>
                <c:pt idx="104">
                  <c:v>1.02</c:v>
                </c:pt>
                <c:pt idx="105">
                  <c:v>1.0249999999999999</c:v>
                </c:pt>
                <c:pt idx="106">
                  <c:v>1.03</c:v>
                </c:pt>
                <c:pt idx="107">
                  <c:v>1.0349999999999999</c:v>
                </c:pt>
                <c:pt idx="108">
                  <c:v>1.04</c:v>
                </c:pt>
                <c:pt idx="109">
                  <c:v>1.0449999999999999</c:v>
                </c:pt>
                <c:pt idx="110">
                  <c:v>1.05</c:v>
                </c:pt>
                <c:pt idx="111">
                  <c:v>1.0549999999999999</c:v>
                </c:pt>
                <c:pt idx="112">
                  <c:v>1.06</c:v>
                </c:pt>
                <c:pt idx="113">
                  <c:v>1.0649999999999999</c:v>
                </c:pt>
                <c:pt idx="114">
                  <c:v>1.07</c:v>
                </c:pt>
                <c:pt idx="115">
                  <c:v>1.075</c:v>
                </c:pt>
                <c:pt idx="116">
                  <c:v>1.08</c:v>
                </c:pt>
                <c:pt idx="117">
                  <c:v>1.085</c:v>
                </c:pt>
                <c:pt idx="118">
                  <c:v>1.0900000000000001</c:v>
                </c:pt>
                <c:pt idx="119">
                  <c:v>1.095</c:v>
                </c:pt>
                <c:pt idx="120">
                  <c:v>1.1000000000000001</c:v>
                </c:pt>
                <c:pt idx="121">
                  <c:v>1.1100000000000001</c:v>
                </c:pt>
                <c:pt idx="122">
                  <c:v>1.1200000000000001</c:v>
                </c:pt>
                <c:pt idx="123">
                  <c:v>1.1299999999999999</c:v>
                </c:pt>
                <c:pt idx="124">
                  <c:v>1.1399999999999999</c:v>
                </c:pt>
                <c:pt idx="125">
                  <c:v>1.1499999999999999</c:v>
                </c:pt>
                <c:pt idx="126">
                  <c:v>1.1599999999999999</c:v>
                </c:pt>
                <c:pt idx="127">
                  <c:v>1.17</c:v>
                </c:pt>
                <c:pt idx="128">
                  <c:v>1.18</c:v>
                </c:pt>
                <c:pt idx="129">
                  <c:v>1.19</c:v>
                </c:pt>
                <c:pt idx="130">
                  <c:v>1.2</c:v>
                </c:pt>
                <c:pt idx="131">
                  <c:v>1.21</c:v>
                </c:pt>
                <c:pt idx="132">
                  <c:v>1.22</c:v>
                </c:pt>
                <c:pt idx="133">
                  <c:v>1.23</c:v>
                </c:pt>
                <c:pt idx="134">
                  <c:v>1.24</c:v>
                </c:pt>
                <c:pt idx="135">
                  <c:v>1.25</c:v>
                </c:pt>
                <c:pt idx="136">
                  <c:v>1.26</c:v>
                </c:pt>
                <c:pt idx="137">
                  <c:v>1.27</c:v>
                </c:pt>
                <c:pt idx="138">
                  <c:v>1.28</c:v>
                </c:pt>
                <c:pt idx="139">
                  <c:v>1.29</c:v>
                </c:pt>
                <c:pt idx="140">
                  <c:v>1.3</c:v>
                </c:pt>
                <c:pt idx="141">
                  <c:v>1.31</c:v>
                </c:pt>
                <c:pt idx="142">
                  <c:v>1.32</c:v>
                </c:pt>
                <c:pt idx="143">
                  <c:v>1.33</c:v>
                </c:pt>
                <c:pt idx="144">
                  <c:v>1.34</c:v>
                </c:pt>
                <c:pt idx="145">
                  <c:v>1.35</c:v>
                </c:pt>
                <c:pt idx="146">
                  <c:v>1.36</c:v>
                </c:pt>
                <c:pt idx="147">
                  <c:v>1.37</c:v>
                </c:pt>
                <c:pt idx="148">
                  <c:v>1.38</c:v>
                </c:pt>
                <c:pt idx="149">
                  <c:v>1.39</c:v>
                </c:pt>
                <c:pt idx="150">
                  <c:v>1.4</c:v>
                </c:pt>
                <c:pt idx="151">
                  <c:v>1.41</c:v>
                </c:pt>
                <c:pt idx="152">
                  <c:v>1.42</c:v>
                </c:pt>
                <c:pt idx="153">
                  <c:v>1.43</c:v>
                </c:pt>
                <c:pt idx="154">
                  <c:v>1.44</c:v>
                </c:pt>
                <c:pt idx="155">
                  <c:v>1.45</c:v>
                </c:pt>
                <c:pt idx="156">
                  <c:v>1.46</c:v>
                </c:pt>
                <c:pt idx="157">
                  <c:v>1.47</c:v>
                </c:pt>
                <c:pt idx="158">
                  <c:v>1.48</c:v>
                </c:pt>
                <c:pt idx="159">
                  <c:v>1.49</c:v>
                </c:pt>
                <c:pt idx="160">
                  <c:v>1.5</c:v>
                </c:pt>
                <c:pt idx="161">
                  <c:v>1.51</c:v>
                </c:pt>
                <c:pt idx="162">
                  <c:v>1.52</c:v>
                </c:pt>
                <c:pt idx="163">
                  <c:v>1.53</c:v>
                </c:pt>
                <c:pt idx="164">
                  <c:v>1.54</c:v>
                </c:pt>
                <c:pt idx="165">
                  <c:v>1.55</c:v>
                </c:pt>
                <c:pt idx="166">
                  <c:v>1.56</c:v>
                </c:pt>
                <c:pt idx="167">
                  <c:v>1.57</c:v>
                </c:pt>
                <c:pt idx="168">
                  <c:v>1.58</c:v>
                </c:pt>
                <c:pt idx="169">
                  <c:v>1.59</c:v>
                </c:pt>
                <c:pt idx="170">
                  <c:v>1.6</c:v>
                </c:pt>
                <c:pt idx="171">
                  <c:v>1.61</c:v>
                </c:pt>
                <c:pt idx="172">
                  <c:v>1.62</c:v>
                </c:pt>
                <c:pt idx="173">
                  <c:v>1.63</c:v>
                </c:pt>
                <c:pt idx="174">
                  <c:v>1.64</c:v>
                </c:pt>
                <c:pt idx="175">
                  <c:v>1.65</c:v>
                </c:pt>
                <c:pt idx="176">
                  <c:v>1.66</c:v>
                </c:pt>
                <c:pt idx="177">
                  <c:v>1.67</c:v>
                </c:pt>
                <c:pt idx="178">
                  <c:v>1.68</c:v>
                </c:pt>
                <c:pt idx="179">
                  <c:v>1.69</c:v>
                </c:pt>
                <c:pt idx="180">
                  <c:v>1.7</c:v>
                </c:pt>
                <c:pt idx="181">
                  <c:v>1.71</c:v>
                </c:pt>
                <c:pt idx="182">
                  <c:v>1.72</c:v>
                </c:pt>
                <c:pt idx="183">
                  <c:v>1.73</c:v>
                </c:pt>
                <c:pt idx="184">
                  <c:v>1.74</c:v>
                </c:pt>
                <c:pt idx="185">
                  <c:v>1.75</c:v>
                </c:pt>
                <c:pt idx="186">
                  <c:v>1.76</c:v>
                </c:pt>
                <c:pt idx="187">
                  <c:v>1.77</c:v>
                </c:pt>
                <c:pt idx="188">
                  <c:v>1.78</c:v>
                </c:pt>
                <c:pt idx="189">
                  <c:v>1.79</c:v>
                </c:pt>
                <c:pt idx="190">
                  <c:v>1.8</c:v>
                </c:pt>
                <c:pt idx="191">
                  <c:v>1.81</c:v>
                </c:pt>
                <c:pt idx="192">
                  <c:v>1.82</c:v>
                </c:pt>
                <c:pt idx="193">
                  <c:v>1.83</c:v>
                </c:pt>
                <c:pt idx="194">
                  <c:v>1.84</c:v>
                </c:pt>
                <c:pt idx="195">
                  <c:v>1.85</c:v>
                </c:pt>
                <c:pt idx="196">
                  <c:v>1.86</c:v>
                </c:pt>
                <c:pt idx="197">
                  <c:v>1.87</c:v>
                </c:pt>
                <c:pt idx="198">
                  <c:v>1.88</c:v>
                </c:pt>
                <c:pt idx="199">
                  <c:v>1.89</c:v>
                </c:pt>
                <c:pt idx="200">
                  <c:v>1.9</c:v>
                </c:pt>
                <c:pt idx="201">
                  <c:v>1.91</c:v>
                </c:pt>
                <c:pt idx="202">
                  <c:v>1.92</c:v>
                </c:pt>
                <c:pt idx="203">
                  <c:v>1.93</c:v>
                </c:pt>
                <c:pt idx="204">
                  <c:v>1.94</c:v>
                </c:pt>
                <c:pt idx="205">
                  <c:v>1.95</c:v>
                </c:pt>
                <c:pt idx="206">
                  <c:v>1.96</c:v>
                </c:pt>
                <c:pt idx="207">
                  <c:v>1.97</c:v>
                </c:pt>
                <c:pt idx="208">
                  <c:v>1.98</c:v>
                </c:pt>
                <c:pt idx="209">
                  <c:v>1.99</c:v>
                </c:pt>
                <c:pt idx="210">
                  <c:v>2</c:v>
                </c:pt>
                <c:pt idx="211">
                  <c:v>2.0099999999999998</c:v>
                </c:pt>
                <c:pt idx="212">
                  <c:v>2.02</c:v>
                </c:pt>
                <c:pt idx="213">
                  <c:v>2.0299999999999998</c:v>
                </c:pt>
                <c:pt idx="214">
                  <c:v>2.04</c:v>
                </c:pt>
                <c:pt idx="215">
                  <c:v>2.0499999999999998</c:v>
                </c:pt>
                <c:pt idx="216">
                  <c:v>2.06</c:v>
                </c:pt>
                <c:pt idx="217">
                  <c:v>2.0699999999999998</c:v>
                </c:pt>
                <c:pt idx="218">
                  <c:v>2.08</c:v>
                </c:pt>
                <c:pt idx="219">
                  <c:v>2.09</c:v>
                </c:pt>
                <c:pt idx="220">
                  <c:v>2.1</c:v>
                </c:pt>
                <c:pt idx="221">
                  <c:v>2.11</c:v>
                </c:pt>
                <c:pt idx="222">
                  <c:v>2.12</c:v>
                </c:pt>
                <c:pt idx="223">
                  <c:v>2.13</c:v>
                </c:pt>
                <c:pt idx="224">
                  <c:v>2.14</c:v>
                </c:pt>
                <c:pt idx="225">
                  <c:v>2.15</c:v>
                </c:pt>
                <c:pt idx="226">
                  <c:v>2.16</c:v>
                </c:pt>
                <c:pt idx="227">
                  <c:v>2.17</c:v>
                </c:pt>
                <c:pt idx="228">
                  <c:v>2.1800000000000002</c:v>
                </c:pt>
                <c:pt idx="229">
                  <c:v>2.19</c:v>
                </c:pt>
                <c:pt idx="230">
                  <c:v>2.2000000000000002</c:v>
                </c:pt>
                <c:pt idx="231">
                  <c:v>2.21</c:v>
                </c:pt>
                <c:pt idx="232">
                  <c:v>2.2200000000000002</c:v>
                </c:pt>
                <c:pt idx="233">
                  <c:v>2.23</c:v>
                </c:pt>
                <c:pt idx="234">
                  <c:v>2.23999999999999</c:v>
                </c:pt>
                <c:pt idx="235">
                  <c:v>2.25</c:v>
                </c:pt>
                <c:pt idx="236">
                  <c:v>2.25999999999999</c:v>
                </c:pt>
                <c:pt idx="237">
                  <c:v>2.27</c:v>
                </c:pt>
                <c:pt idx="238">
                  <c:v>2.27999999999999</c:v>
                </c:pt>
                <c:pt idx="239">
                  <c:v>2.2899999999999898</c:v>
                </c:pt>
                <c:pt idx="240">
                  <c:v>2.2999999999999901</c:v>
                </c:pt>
                <c:pt idx="241">
                  <c:v>2.3099999999999898</c:v>
                </c:pt>
                <c:pt idx="242">
                  <c:v>2.3199999999999901</c:v>
                </c:pt>
                <c:pt idx="243">
                  <c:v>2.3299999999999899</c:v>
                </c:pt>
                <c:pt idx="244">
                  <c:v>2.3399999999999901</c:v>
                </c:pt>
                <c:pt idx="245">
                  <c:v>2.3499999999999899</c:v>
                </c:pt>
                <c:pt idx="246">
                  <c:v>2.3599999999999901</c:v>
                </c:pt>
                <c:pt idx="247">
                  <c:v>2.3699999999999899</c:v>
                </c:pt>
                <c:pt idx="248">
                  <c:v>2.3799999999999901</c:v>
                </c:pt>
                <c:pt idx="249">
                  <c:v>2.3899999999999899</c:v>
                </c:pt>
                <c:pt idx="250">
                  <c:v>2.3999999999999901</c:v>
                </c:pt>
                <c:pt idx="251">
                  <c:v>2.4099999999999899</c:v>
                </c:pt>
                <c:pt idx="252">
                  <c:v>2.4199999999999902</c:v>
                </c:pt>
                <c:pt idx="253">
                  <c:v>2.4299999999999899</c:v>
                </c:pt>
                <c:pt idx="254">
                  <c:v>2.4399999999999902</c:v>
                </c:pt>
                <c:pt idx="255">
                  <c:v>2.44999999999999</c:v>
                </c:pt>
                <c:pt idx="256">
                  <c:v>2.4599999999999902</c:v>
                </c:pt>
                <c:pt idx="257">
                  <c:v>2.46999999999999</c:v>
                </c:pt>
                <c:pt idx="258">
                  <c:v>2.4799999999999902</c:v>
                </c:pt>
                <c:pt idx="259">
                  <c:v>2.48999999999999</c:v>
                </c:pt>
                <c:pt idx="260">
                  <c:v>2.4999999999999898</c:v>
                </c:pt>
                <c:pt idx="261">
                  <c:v>2.50999999999999</c:v>
                </c:pt>
                <c:pt idx="262">
                  <c:v>2.5199999999999898</c:v>
                </c:pt>
                <c:pt idx="263">
                  <c:v>2.52999999999999</c:v>
                </c:pt>
                <c:pt idx="264">
                  <c:v>2.5399999999999898</c:v>
                </c:pt>
                <c:pt idx="265">
                  <c:v>2.5499999999999901</c:v>
                </c:pt>
                <c:pt idx="266">
                  <c:v>2.5599999999999898</c:v>
                </c:pt>
                <c:pt idx="267">
                  <c:v>2.5699999999999901</c:v>
                </c:pt>
                <c:pt idx="268">
                  <c:v>2.5799999999999899</c:v>
                </c:pt>
                <c:pt idx="269">
                  <c:v>2.5899999999999901</c:v>
                </c:pt>
                <c:pt idx="270">
                  <c:v>2.5999999999999899</c:v>
                </c:pt>
                <c:pt idx="271">
                  <c:v>2.6099999999999901</c:v>
                </c:pt>
                <c:pt idx="272">
                  <c:v>2.6199999999999899</c:v>
                </c:pt>
                <c:pt idx="273">
                  <c:v>2.6299999999999901</c:v>
                </c:pt>
                <c:pt idx="274">
                  <c:v>2.6399999999999899</c:v>
                </c:pt>
                <c:pt idx="275">
                  <c:v>2.6499999999999901</c:v>
                </c:pt>
                <c:pt idx="276">
                  <c:v>2.6599999999999899</c:v>
                </c:pt>
                <c:pt idx="277">
                  <c:v>2.6699999999999902</c:v>
                </c:pt>
                <c:pt idx="278">
                  <c:v>2.6799999999999899</c:v>
                </c:pt>
                <c:pt idx="279">
                  <c:v>2.6899999999999902</c:v>
                </c:pt>
                <c:pt idx="280">
                  <c:v>2.69999999999999</c:v>
                </c:pt>
                <c:pt idx="281">
                  <c:v>2.70999999999998</c:v>
                </c:pt>
                <c:pt idx="282">
                  <c:v>2.71999999999999</c:v>
                </c:pt>
                <c:pt idx="283">
                  <c:v>2.72999999999998</c:v>
                </c:pt>
                <c:pt idx="284">
                  <c:v>2.73999999999999</c:v>
                </c:pt>
                <c:pt idx="285">
                  <c:v>2.74999999999998</c:v>
                </c:pt>
                <c:pt idx="286">
                  <c:v>2.7599999999999798</c:v>
                </c:pt>
                <c:pt idx="287">
                  <c:v>2.76999999999998</c:v>
                </c:pt>
                <c:pt idx="288">
                  <c:v>2.7799999999999798</c:v>
                </c:pt>
                <c:pt idx="289">
                  <c:v>2.7899999999999801</c:v>
                </c:pt>
                <c:pt idx="290">
                  <c:v>2.7999999999999798</c:v>
                </c:pt>
                <c:pt idx="291">
                  <c:v>2.8099999999999801</c:v>
                </c:pt>
                <c:pt idx="292">
                  <c:v>2.8199999999999799</c:v>
                </c:pt>
                <c:pt idx="293">
                  <c:v>2.8299999999999801</c:v>
                </c:pt>
                <c:pt idx="294">
                  <c:v>2.8399999999999799</c:v>
                </c:pt>
                <c:pt idx="295">
                  <c:v>2.8499999999999801</c:v>
                </c:pt>
                <c:pt idx="296">
                  <c:v>2.8599999999999799</c:v>
                </c:pt>
                <c:pt idx="297">
                  <c:v>2.8699999999999801</c:v>
                </c:pt>
                <c:pt idx="298">
                  <c:v>2.8799999999999799</c:v>
                </c:pt>
                <c:pt idx="299">
                  <c:v>2.8899999999999801</c:v>
                </c:pt>
                <c:pt idx="300">
                  <c:v>2.8999999999999799</c:v>
                </c:pt>
                <c:pt idx="301">
                  <c:v>2.9099999999999802</c:v>
                </c:pt>
                <c:pt idx="302">
                  <c:v>2.9199999999999799</c:v>
                </c:pt>
                <c:pt idx="303">
                  <c:v>2.9299999999999802</c:v>
                </c:pt>
                <c:pt idx="304">
                  <c:v>2.93999999999998</c:v>
                </c:pt>
                <c:pt idx="305">
                  <c:v>2.9499999999999802</c:v>
                </c:pt>
                <c:pt idx="306">
                  <c:v>2.95999999999998</c:v>
                </c:pt>
                <c:pt idx="307">
                  <c:v>2.9699999999999802</c:v>
                </c:pt>
                <c:pt idx="308">
                  <c:v>2.97999999999998</c:v>
                </c:pt>
                <c:pt idx="309">
                  <c:v>2.9899999999999798</c:v>
                </c:pt>
                <c:pt idx="310">
                  <c:v>2.99999999999998</c:v>
                </c:pt>
                <c:pt idx="311">
                  <c:v>3.0099999999999798</c:v>
                </c:pt>
                <c:pt idx="312">
                  <c:v>3.01999999999998</c:v>
                </c:pt>
                <c:pt idx="313">
                  <c:v>3.0299999999999798</c:v>
                </c:pt>
                <c:pt idx="314">
                  <c:v>3.0399999999999801</c:v>
                </c:pt>
                <c:pt idx="315">
                  <c:v>3.0499999999999798</c:v>
                </c:pt>
                <c:pt idx="316">
                  <c:v>3.0599999999999801</c:v>
                </c:pt>
                <c:pt idx="317">
                  <c:v>3.0699999999999799</c:v>
                </c:pt>
                <c:pt idx="318">
                  <c:v>3.0799999999999801</c:v>
                </c:pt>
                <c:pt idx="319">
                  <c:v>3.0899999999999799</c:v>
                </c:pt>
                <c:pt idx="320">
                  <c:v>3.0999999999999801</c:v>
                </c:pt>
                <c:pt idx="321">
                  <c:v>3.1099999999999799</c:v>
                </c:pt>
                <c:pt idx="322">
                  <c:v>3.1199999999999801</c:v>
                </c:pt>
                <c:pt idx="323">
                  <c:v>3.1299999999999799</c:v>
                </c:pt>
                <c:pt idx="324">
                  <c:v>3.1399999999999801</c:v>
                </c:pt>
                <c:pt idx="325">
                  <c:v>3.1499999999999799</c:v>
                </c:pt>
                <c:pt idx="326">
                  <c:v>3.1599999999999802</c:v>
                </c:pt>
                <c:pt idx="327">
                  <c:v>3.1699999999999799</c:v>
                </c:pt>
                <c:pt idx="328">
                  <c:v>3.1799999999999802</c:v>
                </c:pt>
                <c:pt idx="329">
                  <c:v>3.18999999999998</c:v>
                </c:pt>
                <c:pt idx="330">
                  <c:v>3.19999999999997</c:v>
                </c:pt>
                <c:pt idx="331">
                  <c:v>3.2099999999999702</c:v>
                </c:pt>
                <c:pt idx="332">
                  <c:v>3.21999999999997</c:v>
                </c:pt>
                <c:pt idx="333">
                  <c:v>3.2299999999999698</c:v>
                </c:pt>
                <c:pt idx="334">
                  <c:v>3.23999999999997</c:v>
                </c:pt>
                <c:pt idx="335">
                  <c:v>3.2499999999999698</c:v>
                </c:pt>
                <c:pt idx="336">
                  <c:v>3.25999999999997</c:v>
                </c:pt>
                <c:pt idx="337">
                  <c:v>3.2699999999999698</c:v>
                </c:pt>
                <c:pt idx="338">
                  <c:v>3.2799999999999701</c:v>
                </c:pt>
                <c:pt idx="339">
                  <c:v>3.2899999999999698</c:v>
                </c:pt>
                <c:pt idx="340">
                  <c:v>3.2999999999999701</c:v>
                </c:pt>
                <c:pt idx="341">
                  <c:v>3.3099999999999699</c:v>
                </c:pt>
                <c:pt idx="342">
                  <c:v>3.3199999999999701</c:v>
                </c:pt>
                <c:pt idx="343">
                  <c:v>3.3299999999999699</c:v>
                </c:pt>
                <c:pt idx="344">
                  <c:v>3.3399999999999701</c:v>
                </c:pt>
                <c:pt idx="345">
                  <c:v>3.3499999999999699</c:v>
                </c:pt>
                <c:pt idx="346">
                  <c:v>3.3599999999999701</c:v>
                </c:pt>
                <c:pt idx="347">
                  <c:v>3.3699999999999699</c:v>
                </c:pt>
                <c:pt idx="348">
                  <c:v>3.3799999999999701</c:v>
                </c:pt>
                <c:pt idx="349">
                  <c:v>3.3899999999999699</c:v>
                </c:pt>
                <c:pt idx="350">
                  <c:v>3.3999999999999702</c:v>
                </c:pt>
                <c:pt idx="351">
                  <c:v>3.4099999999999699</c:v>
                </c:pt>
                <c:pt idx="352">
                  <c:v>3.4199999999999702</c:v>
                </c:pt>
                <c:pt idx="353">
                  <c:v>3.42999999999997</c:v>
                </c:pt>
                <c:pt idx="354">
                  <c:v>3.4399999999999702</c:v>
                </c:pt>
                <c:pt idx="355">
                  <c:v>3.44999999999997</c:v>
                </c:pt>
                <c:pt idx="356">
                  <c:v>3.4599999999999702</c:v>
                </c:pt>
                <c:pt idx="357">
                  <c:v>3.46999999999997</c:v>
                </c:pt>
                <c:pt idx="358">
                  <c:v>3.4799999999999698</c:v>
                </c:pt>
                <c:pt idx="359">
                  <c:v>3.48999999999997</c:v>
                </c:pt>
                <c:pt idx="360">
                  <c:v>3.4999999999999698</c:v>
                </c:pt>
                <c:pt idx="361">
                  <c:v>3.50999999999997</c:v>
                </c:pt>
                <c:pt idx="362">
                  <c:v>3.5199999999999698</c:v>
                </c:pt>
                <c:pt idx="363">
                  <c:v>3.5299999999999701</c:v>
                </c:pt>
                <c:pt idx="364">
                  <c:v>3.5399999999999698</c:v>
                </c:pt>
                <c:pt idx="365">
                  <c:v>3.5499999999999701</c:v>
                </c:pt>
                <c:pt idx="366">
                  <c:v>3.5599999999999699</c:v>
                </c:pt>
                <c:pt idx="367">
                  <c:v>3.5699999999999701</c:v>
                </c:pt>
                <c:pt idx="368">
                  <c:v>3.5799999999999699</c:v>
                </c:pt>
                <c:pt idx="369">
                  <c:v>3.5899999999999701</c:v>
                </c:pt>
                <c:pt idx="370">
                  <c:v>3.5999999999999699</c:v>
                </c:pt>
                <c:pt idx="371">
                  <c:v>3.6099999999999701</c:v>
                </c:pt>
                <c:pt idx="372">
                  <c:v>3.6199999999999699</c:v>
                </c:pt>
                <c:pt idx="373">
                  <c:v>3.6299999999999701</c:v>
                </c:pt>
                <c:pt idx="374">
                  <c:v>3.6399999999999699</c:v>
                </c:pt>
                <c:pt idx="375">
                  <c:v>3.6499999999999702</c:v>
                </c:pt>
                <c:pt idx="376">
                  <c:v>3.6599999999999699</c:v>
                </c:pt>
                <c:pt idx="377">
                  <c:v>3.66999999999996</c:v>
                </c:pt>
                <c:pt idx="378">
                  <c:v>3.6799999999999602</c:v>
                </c:pt>
                <c:pt idx="379">
                  <c:v>3.68999999999996</c:v>
                </c:pt>
                <c:pt idx="380">
                  <c:v>3.6999999999999602</c:v>
                </c:pt>
                <c:pt idx="381">
                  <c:v>3.70999999999996</c:v>
                </c:pt>
                <c:pt idx="382">
                  <c:v>3.7199999999999598</c:v>
                </c:pt>
                <c:pt idx="383">
                  <c:v>3.72999999999996</c:v>
                </c:pt>
                <c:pt idx="384">
                  <c:v>3.7399999999999598</c:v>
                </c:pt>
                <c:pt idx="385">
                  <c:v>3.74999999999996</c:v>
                </c:pt>
                <c:pt idx="386">
                  <c:v>3.7599999999999598</c:v>
                </c:pt>
                <c:pt idx="387">
                  <c:v>3.76999999999996</c:v>
                </c:pt>
                <c:pt idx="388">
                  <c:v>3.7799999999999598</c:v>
                </c:pt>
                <c:pt idx="389">
                  <c:v>3.7899999999999601</c:v>
                </c:pt>
                <c:pt idx="390">
                  <c:v>3.7999999999999599</c:v>
                </c:pt>
                <c:pt idx="391">
                  <c:v>3.8099999999999601</c:v>
                </c:pt>
                <c:pt idx="392">
                  <c:v>3.8199999999999599</c:v>
                </c:pt>
                <c:pt idx="393">
                  <c:v>3.8299999999999601</c:v>
                </c:pt>
                <c:pt idx="394">
                  <c:v>3.8399999999999599</c:v>
                </c:pt>
                <c:pt idx="395">
                  <c:v>3.8499999999999601</c:v>
                </c:pt>
                <c:pt idx="396">
                  <c:v>3.8599999999999599</c:v>
                </c:pt>
                <c:pt idx="397">
                  <c:v>3.8699999999999601</c:v>
                </c:pt>
                <c:pt idx="398">
                  <c:v>3.8799999999999599</c:v>
                </c:pt>
                <c:pt idx="399">
                  <c:v>3.8899999999999602</c:v>
                </c:pt>
                <c:pt idx="400">
                  <c:v>3.8999999999999599</c:v>
                </c:pt>
                <c:pt idx="401">
                  <c:v>3.9099999999999602</c:v>
                </c:pt>
                <c:pt idx="402">
                  <c:v>3.91999999999996</c:v>
                </c:pt>
                <c:pt idx="403">
                  <c:v>3.9299999999999602</c:v>
                </c:pt>
                <c:pt idx="404">
                  <c:v>3.93999999999996</c:v>
                </c:pt>
                <c:pt idx="405">
                  <c:v>3.9499999999999602</c:v>
                </c:pt>
                <c:pt idx="406">
                  <c:v>3.95999999999996</c:v>
                </c:pt>
                <c:pt idx="407">
                  <c:v>3.9699999999999598</c:v>
                </c:pt>
                <c:pt idx="408">
                  <c:v>3.97999999999996</c:v>
                </c:pt>
                <c:pt idx="409">
                  <c:v>3.9899999999999598</c:v>
                </c:pt>
                <c:pt idx="410">
                  <c:v>3.99999999999996</c:v>
                </c:pt>
                <c:pt idx="411">
                  <c:v>4.0099999999999598</c:v>
                </c:pt>
                <c:pt idx="412">
                  <c:v>4.0199999999999596</c:v>
                </c:pt>
                <c:pt idx="413">
                  <c:v>4.0299999999999603</c:v>
                </c:pt>
                <c:pt idx="414">
                  <c:v>4.0399999999999601</c:v>
                </c:pt>
                <c:pt idx="415">
                  <c:v>4.0499999999999599</c:v>
                </c:pt>
                <c:pt idx="416">
                  <c:v>4.0599999999999596</c:v>
                </c:pt>
                <c:pt idx="417">
                  <c:v>4.0699999999999603</c:v>
                </c:pt>
                <c:pt idx="418">
                  <c:v>4.0799999999999601</c:v>
                </c:pt>
                <c:pt idx="419">
                  <c:v>4.0899999999999599</c:v>
                </c:pt>
                <c:pt idx="420">
                  <c:v>4.0999999999999597</c:v>
                </c:pt>
                <c:pt idx="421">
                  <c:v>4.1099999999999604</c:v>
                </c:pt>
                <c:pt idx="422">
                  <c:v>4.1199999999999601</c:v>
                </c:pt>
                <c:pt idx="423">
                  <c:v>4.1299999999999599</c:v>
                </c:pt>
                <c:pt idx="424">
                  <c:v>4.1399999999999499</c:v>
                </c:pt>
                <c:pt idx="425">
                  <c:v>4.1499999999999497</c:v>
                </c:pt>
                <c:pt idx="426">
                  <c:v>4.1599999999999504</c:v>
                </c:pt>
                <c:pt idx="427">
                  <c:v>4.1699999999999502</c:v>
                </c:pt>
                <c:pt idx="428">
                  <c:v>4.17999999999995</c:v>
                </c:pt>
                <c:pt idx="429">
                  <c:v>4.1899999999999498</c:v>
                </c:pt>
                <c:pt idx="430">
                  <c:v>4.1999999999999504</c:v>
                </c:pt>
                <c:pt idx="431">
                  <c:v>4.2099999999999502</c:v>
                </c:pt>
                <c:pt idx="432">
                  <c:v>4.21999999999995</c:v>
                </c:pt>
                <c:pt idx="433">
                  <c:v>4.2299999999999498</c:v>
                </c:pt>
                <c:pt idx="434">
                  <c:v>4.2399999999999496</c:v>
                </c:pt>
                <c:pt idx="435">
                  <c:v>4.2499999999999503</c:v>
                </c:pt>
                <c:pt idx="436">
                  <c:v>4.25999999999995</c:v>
                </c:pt>
                <c:pt idx="437">
                  <c:v>4.2699999999999498</c:v>
                </c:pt>
                <c:pt idx="438">
                  <c:v>4.2799999999999496</c:v>
                </c:pt>
                <c:pt idx="439">
                  <c:v>4.2899999999999503</c:v>
                </c:pt>
                <c:pt idx="440">
                  <c:v>4.2999999999999501</c:v>
                </c:pt>
                <c:pt idx="441">
                  <c:v>4.3099999999999499</c:v>
                </c:pt>
                <c:pt idx="442">
                  <c:v>4.3199999999999497</c:v>
                </c:pt>
                <c:pt idx="443">
                  <c:v>4.3299999999999503</c:v>
                </c:pt>
                <c:pt idx="444">
                  <c:v>4.3399999999999501</c:v>
                </c:pt>
                <c:pt idx="445">
                  <c:v>4.3499999999999499</c:v>
                </c:pt>
                <c:pt idx="446">
                  <c:v>4.3599999999999497</c:v>
                </c:pt>
                <c:pt idx="447">
                  <c:v>4.3699999999999504</c:v>
                </c:pt>
                <c:pt idx="448">
                  <c:v>4.3799999999999502</c:v>
                </c:pt>
                <c:pt idx="449">
                  <c:v>4.3899999999999499</c:v>
                </c:pt>
                <c:pt idx="450">
                  <c:v>4.3999999999999497</c:v>
                </c:pt>
                <c:pt idx="451">
                  <c:v>4.4099999999999504</c:v>
                </c:pt>
                <c:pt idx="452">
                  <c:v>4.4199999999999502</c:v>
                </c:pt>
                <c:pt idx="453">
                  <c:v>4.42999999999995</c:v>
                </c:pt>
                <c:pt idx="454">
                  <c:v>4.4399999999999498</c:v>
                </c:pt>
                <c:pt idx="455">
                  <c:v>4.4499999999999504</c:v>
                </c:pt>
                <c:pt idx="456">
                  <c:v>4.4599999999999502</c:v>
                </c:pt>
                <c:pt idx="457">
                  <c:v>4.46999999999995</c:v>
                </c:pt>
                <c:pt idx="458">
                  <c:v>4.4799999999999498</c:v>
                </c:pt>
                <c:pt idx="459">
                  <c:v>4.4899999999999496</c:v>
                </c:pt>
                <c:pt idx="460">
                  <c:v>4.4999999999999503</c:v>
                </c:pt>
                <c:pt idx="461">
                  <c:v>4.50999999999995</c:v>
                </c:pt>
                <c:pt idx="462">
                  <c:v>4.5199999999999498</c:v>
                </c:pt>
                <c:pt idx="463">
                  <c:v>4.5299999999999496</c:v>
                </c:pt>
                <c:pt idx="464">
                  <c:v>4.5399999999999503</c:v>
                </c:pt>
                <c:pt idx="465">
                  <c:v>4.5499999999999501</c:v>
                </c:pt>
                <c:pt idx="466">
                  <c:v>4.5599999999999499</c:v>
                </c:pt>
                <c:pt idx="467">
                  <c:v>4.5699999999999497</c:v>
                </c:pt>
                <c:pt idx="468">
                  <c:v>4.5799999999999503</c:v>
                </c:pt>
                <c:pt idx="469">
                  <c:v>4.5899999999999501</c:v>
                </c:pt>
                <c:pt idx="470">
                  <c:v>4.5999999999999499</c:v>
                </c:pt>
                <c:pt idx="471">
                  <c:v>4.6099999999999399</c:v>
                </c:pt>
                <c:pt idx="472">
                  <c:v>4.6199999999999397</c:v>
                </c:pt>
                <c:pt idx="473">
                  <c:v>4.6299999999999404</c:v>
                </c:pt>
                <c:pt idx="474">
                  <c:v>4.6399999999999402</c:v>
                </c:pt>
                <c:pt idx="475">
                  <c:v>4.64999999999994</c:v>
                </c:pt>
                <c:pt idx="476">
                  <c:v>4.6599999999999397</c:v>
                </c:pt>
                <c:pt idx="477">
                  <c:v>4.6699999999999404</c:v>
                </c:pt>
                <c:pt idx="478">
                  <c:v>4.6799999999999402</c:v>
                </c:pt>
                <c:pt idx="479">
                  <c:v>4.68999999999994</c:v>
                </c:pt>
                <c:pt idx="480">
                  <c:v>4.6999999999999398</c:v>
                </c:pt>
                <c:pt idx="481">
                  <c:v>4.7099999999999396</c:v>
                </c:pt>
                <c:pt idx="482">
                  <c:v>4.7199999999999402</c:v>
                </c:pt>
                <c:pt idx="483">
                  <c:v>4.72999999999994</c:v>
                </c:pt>
                <c:pt idx="484">
                  <c:v>4.7399999999999398</c:v>
                </c:pt>
                <c:pt idx="485">
                  <c:v>4.7499999999999396</c:v>
                </c:pt>
                <c:pt idx="486">
                  <c:v>4.7599999999999403</c:v>
                </c:pt>
                <c:pt idx="487">
                  <c:v>4.7699999999999401</c:v>
                </c:pt>
                <c:pt idx="488">
                  <c:v>4.7799999999999399</c:v>
                </c:pt>
                <c:pt idx="489">
                  <c:v>4.7899999999999396</c:v>
                </c:pt>
                <c:pt idx="490">
                  <c:v>4.7999999999999403</c:v>
                </c:pt>
                <c:pt idx="491">
                  <c:v>4.8099999999999401</c:v>
                </c:pt>
                <c:pt idx="492">
                  <c:v>4.8199999999999399</c:v>
                </c:pt>
                <c:pt idx="493">
                  <c:v>4.8299999999999397</c:v>
                </c:pt>
                <c:pt idx="494">
                  <c:v>4.8399999999999403</c:v>
                </c:pt>
                <c:pt idx="495">
                  <c:v>4.8499999999999401</c:v>
                </c:pt>
                <c:pt idx="496">
                  <c:v>4.8599999999999399</c:v>
                </c:pt>
                <c:pt idx="497">
                  <c:v>4.8699999999999397</c:v>
                </c:pt>
                <c:pt idx="498">
                  <c:v>4.8799999999999404</c:v>
                </c:pt>
                <c:pt idx="499">
                  <c:v>4.8899999999999402</c:v>
                </c:pt>
                <c:pt idx="500">
                  <c:v>4.89999999999994</c:v>
                </c:pt>
                <c:pt idx="501">
                  <c:v>4.9099999999999397</c:v>
                </c:pt>
                <c:pt idx="502">
                  <c:v>4.9199999999999404</c:v>
                </c:pt>
                <c:pt idx="503">
                  <c:v>4.9299999999999402</c:v>
                </c:pt>
                <c:pt idx="504">
                  <c:v>4.93999999999994</c:v>
                </c:pt>
                <c:pt idx="505">
                  <c:v>4.9499999999999398</c:v>
                </c:pt>
                <c:pt idx="506">
                  <c:v>4.9599999999999396</c:v>
                </c:pt>
                <c:pt idx="507">
                  <c:v>4.9699999999999402</c:v>
                </c:pt>
                <c:pt idx="508">
                  <c:v>4.97999999999994</c:v>
                </c:pt>
                <c:pt idx="509">
                  <c:v>4.9899999999999398</c:v>
                </c:pt>
                <c:pt idx="510">
                  <c:v>4.9999999999999396</c:v>
                </c:pt>
                <c:pt idx="511">
                  <c:v>5.0099999999999403</c:v>
                </c:pt>
                <c:pt idx="512">
                  <c:v>5.0199999999999401</c:v>
                </c:pt>
                <c:pt idx="513">
                  <c:v>5.0299999999999399</c:v>
                </c:pt>
                <c:pt idx="514">
                  <c:v>5.0399999999999396</c:v>
                </c:pt>
                <c:pt idx="515">
                  <c:v>5.0499999999999403</c:v>
                </c:pt>
                <c:pt idx="516">
                  <c:v>5.0599999999999401</c:v>
                </c:pt>
                <c:pt idx="517">
                  <c:v>5.0699999999999301</c:v>
                </c:pt>
                <c:pt idx="518">
                  <c:v>5.0799999999999299</c:v>
                </c:pt>
                <c:pt idx="519">
                  <c:v>5.0899999999999297</c:v>
                </c:pt>
                <c:pt idx="520">
                  <c:v>5.0999999999999304</c:v>
                </c:pt>
                <c:pt idx="521">
                  <c:v>5.1099999999999302</c:v>
                </c:pt>
                <c:pt idx="522">
                  <c:v>5.1199999999999299</c:v>
                </c:pt>
                <c:pt idx="523">
                  <c:v>5.1299999999999297</c:v>
                </c:pt>
                <c:pt idx="524">
                  <c:v>5.1399999999999304</c:v>
                </c:pt>
                <c:pt idx="525">
                  <c:v>5.1499999999999302</c:v>
                </c:pt>
                <c:pt idx="526">
                  <c:v>5.15999999999993</c:v>
                </c:pt>
                <c:pt idx="527">
                  <c:v>5.1699999999999298</c:v>
                </c:pt>
                <c:pt idx="528">
                  <c:v>5.1799999999999304</c:v>
                </c:pt>
                <c:pt idx="529">
                  <c:v>5.1899999999999302</c:v>
                </c:pt>
                <c:pt idx="530">
                  <c:v>5.19999999999993</c:v>
                </c:pt>
                <c:pt idx="531">
                  <c:v>5.2099999999999298</c:v>
                </c:pt>
                <c:pt idx="532">
                  <c:v>5.2199999999999296</c:v>
                </c:pt>
                <c:pt idx="533">
                  <c:v>5.2299999999999303</c:v>
                </c:pt>
                <c:pt idx="534">
                  <c:v>5.23999999999993</c:v>
                </c:pt>
                <c:pt idx="535">
                  <c:v>5.2499999999999298</c:v>
                </c:pt>
                <c:pt idx="536">
                  <c:v>5.2599999999999296</c:v>
                </c:pt>
                <c:pt idx="537">
                  <c:v>5.2699999999999303</c:v>
                </c:pt>
                <c:pt idx="538">
                  <c:v>5.2799999999999301</c:v>
                </c:pt>
                <c:pt idx="539">
                  <c:v>5.2899999999999299</c:v>
                </c:pt>
                <c:pt idx="540">
                  <c:v>5.2999999999999297</c:v>
                </c:pt>
                <c:pt idx="541">
                  <c:v>5.3099999999999303</c:v>
                </c:pt>
                <c:pt idx="542">
                  <c:v>5.3199999999999301</c:v>
                </c:pt>
                <c:pt idx="543">
                  <c:v>5.3299999999999299</c:v>
                </c:pt>
                <c:pt idx="544">
                  <c:v>5.3399999999999297</c:v>
                </c:pt>
                <c:pt idx="545">
                  <c:v>5.3499999999999304</c:v>
                </c:pt>
                <c:pt idx="546">
                  <c:v>5.3599999999999302</c:v>
                </c:pt>
                <c:pt idx="547">
                  <c:v>5.3699999999999299</c:v>
                </c:pt>
                <c:pt idx="548">
                  <c:v>5.3799999999999297</c:v>
                </c:pt>
                <c:pt idx="549">
                  <c:v>5.3899999999999304</c:v>
                </c:pt>
                <c:pt idx="550">
                  <c:v>5.3999999999999302</c:v>
                </c:pt>
                <c:pt idx="551">
                  <c:v>5.40999999999993</c:v>
                </c:pt>
                <c:pt idx="552">
                  <c:v>5.4199999999999298</c:v>
                </c:pt>
                <c:pt idx="553">
                  <c:v>5.4299999999999304</c:v>
                </c:pt>
                <c:pt idx="554">
                  <c:v>5.4399999999999302</c:v>
                </c:pt>
                <c:pt idx="555">
                  <c:v>5.44999999999993</c:v>
                </c:pt>
                <c:pt idx="556">
                  <c:v>5.4599999999999298</c:v>
                </c:pt>
                <c:pt idx="557">
                  <c:v>5.4699999999999296</c:v>
                </c:pt>
                <c:pt idx="558">
                  <c:v>5.4799999999999303</c:v>
                </c:pt>
                <c:pt idx="559">
                  <c:v>5.48999999999993</c:v>
                </c:pt>
                <c:pt idx="560">
                  <c:v>5.4999999999999298</c:v>
                </c:pt>
                <c:pt idx="561">
                  <c:v>5.5099999999999296</c:v>
                </c:pt>
                <c:pt idx="562">
                  <c:v>5.5199999999999303</c:v>
                </c:pt>
                <c:pt idx="563">
                  <c:v>5.5299999999999301</c:v>
                </c:pt>
                <c:pt idx="564">
                  <c:v>5.5399999999999201</c:v>
                </c:pt>
                <c:pt idx="565">
                  <c:v>5.5499999999999199</c:v>
                </c:pt>
                <c:pt idx="566">
                  <c:v>5.5599999999999197</c:v>
                </c:pt>
                <c:pt idx="567">
                  <c:v>5.5699999999999203</c:v>
                </c:pt>
                <c:pt idx="568">
                  <c:v>5.5799999999999201</c:v>
                </c:pt>
                <c:pt idx="569">
                  <c:v>5.5899999999999199</c:v>
                </c:pt>
                <c:pt idx="570">
                  <c:v>5.5999999999999197</c:v>
                </c:pt>
                <c:pt idx="571">
                  <c:v>5.6099999999999204</c:v>
                </c:pt>
                <c:pt idx="572">
                  <c:v>5.6199999999999202</c:v>
                </c:pt>
                <c:pt idx="573">
                  <c:v>5.62999999999992</c:v>
                </c:pt>
                <c:pt idx="574">
                  <c:v>5.6399999999999197</c:v>
                </c:pt>
                <c:pt idx="575">
                  <c:v>5.6499999999999204</c:v>
                </c:pt>
                <c:pt idx="576">
                  <c:v>5.6599999999999202</c:v>
                </c:pt>
                <c:pt idx="577">
                  <c:v>5.66999999999992</c:v>
                </c:pt>
                <c:pt idx="578">
                  <c:v>5.6799999999999198</c:v>
                </c:pt>
                <c:pt idx="579">
                  <c:v>5.6899999999999196</c:v>
                </c:pt>
                <c:pt idx="580">
                  <c:v>5.6999999999999202</c:v>
                </c:pt>
                <c:pt idx="581">
                  <c:v>5.70999999999992</c:v>
                </c:pt>
                <c:pt idx="582">
                  <c:v>5.7199999999999198</c:v>
                </c:pt>
                <c:pt idx="583">
                  <c:v>5.7299999999999196</c:v>
                </c:pt>
                <c:pt idx="584">
                  <c:v>5.7399999999999203</c:v>
                </c:pt>
                <c:pt idx="585">
                  <c:v>5.7499999999999201</c:v>
                </c:pt>
                <c:pt idx="586">
                  <c:v>5.7599999999999199</c:v>
                </c:pt>
                <c:pt idx="587">
                  <c:v>5.7699999999999196</c:v>
                </c:pt>
                <c:pt idx="588">
                  <c:v>5.7799999999999203</c:v>
                </c:pt>
                <c:pt idx="589">
                  <c:v>5.7899999999999201</c:v>
                </c:pt>
                <c:pt idx="590">
                  <c:v>5.7999999999999199</c:v>
                </c:pt>
                <c:pt idx="591">
                  <c:v>5.8099999999999197</c:v>
                </c:pt>
                <c:pt idx="592">
                  <c:v>5.8199999999999203</c:v>
                </c:pt>
                <c:pt idx="593">
                  <c:v>5.8299999999999201</c:v>
                </c:pt>
                <c:pt idx="594">
                  <c:v>5.8399999999999199</c:v>
                </c:pt>
                <c:pt idx="595">
                  <c:v>5.8499999999999197</c:v>
                </c:pt>
                <c:pt idx="596">
                  <c:v>5.8599999999999204</c:v>
                </c:pt>
                <c:pt idx="597">
                  <c:v>5.8699999999999202</c:v>
                </c:pt>
                <c:pt idx="598">
                  <c:v>5.87999999999992</c:v>
                </c:pt>
                <c:pt idx="599">
                  <c:v>5.8899999999999197</c:v>
                </c:pt>
                <c:pt idx="600">
                  <c:v>5.8999999999999204</c:v>
                </c:pt>
                <c:pt idx="601">
                  <c:v>5.9099999999999202</c:v>
                </c:pt>
                <c:pt idx="602">
                  <c:v>5.91999999999992</c:v>
                </c:pt>
                <c:pt idx="603">
                  <c:v>5.9299999999999198</c:v>
                </c:pt>
                <c:pt idx="604">
                  <c:v>5.9399999999999196</c:v>
                </c:pt>
                <c:pt idx="605">
                  <c:v>5.9499999999999202</c:v>
                </c:pt>
                <c:pt idx="606">
                  <c:v>5.95999999999992</c:v>
                </c:pt>
                <c:pt idx="607">
                  <c:v>5.9699999999999198</c:v>
                </c:pt>
                <c:pt idx="608">
                  <c:v>5.9799999999999196</c:v>
                </c:pt>
                <c:pt idx="609">
                  <c:v>5.9899999999999203</c:v>
                </c:pt>
                <c:pt idx="610">
                  <c:v>5.9999999999999201</c:v>
                </c:pt>
                <c:pt idx="611">
                  <c:v>6.0099999999999101</c:v>
                </c:pt>
                <c:pt idx="612">
                  <c:v>6.0199999999999099</c:v>
                </c:pt>
                <c:pt idx="613">
                  <c:v>6.0299999999999097</c:v>
                </c:pt>
                <c:pt idx="614">
                  <c:v>6.0399999999999103</c:v>
                </c:pt>
                <c:pt idx="615">
                  <c:v>6.0499999999999101</c:v>
                </c:pt>
                <c:pt idx="616">
                  <c:v>6.0599999999999099</c:v>
                </c:pt>
                <c:pt idx="617">
                  <c:v>6.0699999999999097</c:v>
                </c:pt>
                <c:pt idx="618">
                  <c:v>6.0799999999999104</c:v>
                </c:pt>
                <c:pt idx="619">
                  <c:v>6.0899999999999102</c:v>
                </c:pt>
                <c:pt idx="620">
                  <c:v>6.0999999999999099</c:v>
                </c:pt>
                <c:pt idx="621">
                  <c:v>6.1099999999999097</c:v>
                </c:pt>
                <c:pt idx="622">
                  <c:v>6.1199999999999104</c:v>
                </c:pt>
                <c:pt idx="623">
                  <c:v>6.1299999999999102</c:v>
                </c:pt>
                <c:pt idx="624">
                  <c:v>6.13999999999991</c:v>
                </c:pt>
                <c:pt idx="625">
                  <c:v>6.1499999999999098</c:v>
                </c:pt>
                <c:pt idx="626">
                  <c:v>6.1599999999999104</c:v>
                </c:pt>
                <c:pt idx="627">
                  <c:v>6.1699999999999102</c:v>
                </c:pt>
                <c:pt idx="628">
                  <c:v>6.17999999999991</c:v>
                </c:pt>
                <c:pt idx="629">
                  <c:v>6.1899999999999098</c:v>
                </c:pt>
                <c:pt idx="630">
                  <c:v>6.1999999999999096</c:v>
                </c:pt>
                <c:pt idx="631">
                  <c:v>6.2099999999999103</c:v>
                </c:pt>
                <c:pt idx="632">
                  <c:v>6.21999999999991</c:v>
                </c:pt>
                <c:pt idx="633">
                  <c:v>6.2299999999999098</c:v>
                </c:pt>
                <c:pt idx="634">
                  <c:v>6.2399999999999096</c:v>
                </c:pt>
                <c:pt idx="635">
                  <c:v>6.2499999999999103</c:v>
                </c:pt>
                <c:pt idx="636">
                  <c:v>6.2599999999999101</c:v>
                </c:pt>
                <c:pt idx="637">
                  <c:v>6.2699999999999099</c:v>
                </c:pt>
                <c:pt idx="638">
                  <c:v>6.2799999999999097</c:v>
                </c:pt>
                <c:pt idx="639">
                  <c:v>6.2899999999999103</c:v>
                </c:pt>
                <c:pt idx="640">
                  <c:v>6.2999999999999101</c:v>
                </c:pt>
                <c:pt idx="641">
                  <c:v>6.3099999999999099</c:v>
                </c:pt>
                <c:pt idx="642">
                  <c:v>6.3199999999999097</c:v>
                </c:pt>
                <c:pt idx="643">
                  <c:v>6.3299999999999104</c:v>
                </c:pt>
                <c:pt idx="644">
                  <c:v>6.3399999999999102</c:v>
                </c:pt>
                <c:pt idx="645">
                  <c:v>6.3499999999999099</c:v>
                </c:pt>
                <c:pt idx="646">
                  <c:v>6.3599999999999097</c:v>
                </c:pt>
                <c:pt idx="647">
                  <c:v>6.3699999999999104</c:v>
                </c:pt>
                <c:pt idx="648">
                  <c:v>6.3799999999999102</c:v>
                </c:pt>
                <c:pt idx="649">
                  <c:v>6.38999999999991</c:v>
                </c:pt>
                <c:pt idx="650">
                  <c:v>6.3999999999999098</c:v>
                </c:pt>
                <c:pt idx="651">
                  <c:v>6.4099999999999104</c:v>
                </c:pt>
                <c:pt idx="652">
                  <c:v>6.4199999999999102</c:v>
                </c:pt>
                <c:pt idx="653">
                  <c:v>6.42999999999991</c:v>
                </c:pt>
                <c:pt idx="654">
                  <c:v>6.4399999999999098</c:v>
                </c:pt>
                <c:pt idx="655">
                  <c:v>6.4499999999999096</c:v>
                </c:pt>
                <c:pt idx="656">
                  <c:v>6.4599999999999103</c:v>
                </c:pt>
                <c:pt idx="657">
                  <c:v>6.46999999999991</c:v>
                </c:pt>
                <c:pt idx="658">
                  <c:v>6.4799999999999001</c:v>
                </c:pt>
                <c:pt idx="659">
                  <c:v>6.4899999999998998</c:v>
                </c:pt>
                <c:pt idx="660">
                  <c:v>6.4999999999998996</c:v>
                </c:pt>
                <c:pt idx="661">
                  <c:v>6.5099999999999003</c:v>
                </c:pt>
                <c:pt idx="662">
                  <c:v>6.5199999999999001</c:v>
                </c:pt>
                <c:pt idx="663">
                  <c:v>6.5299999999998999</c:v>
                </c:pt>
                <c:pt idx="664">
                  <c:v>6.5399999999998997</c:v>
                </c:pt>
                <c:pt idx="665">
                  <c:v>6.5499999999999003</c:v>
                </c:pt>
                <c:pt idx="666">
                  <c:v>6.5599999999999001</c:v>
                </c:pt>
                <c:pt idx="667">
                  <c:v>6.5699999999998999</c:v>
                </c:pt>
                <c:pt idx="668">
                  <c:v>6.5799999999998997</c:v>
                </c:pt>
                <c:pt idx="669">
                  <c:v>6.5899999999999004</c:v>
                </c:pt>
                <c:pt idx="670">
                  <c:v>6.5999999999999002</c:v>
                </c:pt>
                <c:pt idx="671">
                  <c:v>6.6099999999999</c:v>
                </c:pt>
                <c:pt idx="672">
                  <c:v>6.6199999999998997</c:v>
                </c:pt>
                <c:pt idx="673">
                  <c:v>6.6299999999999004</c:v>
                </c:pt>
                <c:pt idx="674">
                  <c:v>6.6399999999999002</c:v>
                </c:pt>
                <c:pt idx="675">
                  <c:v>6.6499999999999</c:v>
                </c:pt>
                <c:pt idx="676">
                  <c:v>6.6599999999998998</c:v>
                </c:pt>
                <c:pt idx="677">
                  <c:v>6.6699999999998996</c:v>
                </c:pt>
                <c:pt idx="678">
                  <c:v>6.6799999999999002</c:v>
                </c:pt>
                <c:pt idx="679">
                  <c:v>6.6899999999999</c:v>
                </c:pt>
                <c:pt idx="680">
                  <c:v>6.6999999999998998</c:v>
                </c:pt>
                <c:pt idx="681">
                  <c:v>6.7099999999998996</c:v>
                </c:pt>
                <c:pt idx="682">
                  <c:v>6.7199999999999003</c:v>
                </c:pt>
                <c:pt idx="683">
                  <c:v>6.7299999999999001</c:v>
                </c:pt>
                <c:pt idx="684">
                  <c:v>6.7399999999998998</c:v>
                </c:pt>
                <c:pt idx="685">
                  <c:v>6.7499999999998996</c:v>
                </c:pt>
                <c:pt idx="686">
                  <c:v>6.7599999999999003</c:v>
                </c:pt>
                <c:pt idx="687">
                  <c:v>6.7699999999999001</c:v>
                </c:pt>
                <c:pt idx="688">
                  <c:v>6.7799999999998999</c:v>
                </c:pt>
                <c:pt idx="689">
                  <c:v>6.7899999999998997</c:v>
                </c:pt>
                <c:pt idx="690">
                  <c:v>6.7999999999999003</c:v>
                </c:pt>
                <c:pt idx="691">
                  <c:v>6.8099999999999001</c:v>
                </c:pt>
                <c:pt idx="692">
                  <c:v>6.8199999999998999</c:v>
                </c:pt>
                <c:pt idx="693">
                  <c:v>6.8299999999998997</c:v>
                </c:pt>
                <c:pt idx="694">
                  <c:v>6.8399999999999004</c:v>
                </c:pt>
                <c:pt idx="695">
                  <c:v>6.8499999999999002</c:v>
                </c:pt>
                <c:pt idx="696">
                  <c:v>6.8599999999999</c:v>
                </c:pt>
                <c:pt idx="697">
                  <c:v>6.8699999999998997</c:v>
                </c:pt>
                <c:pt idx="698">
                  <c:v>6.8799999999999004</c:v>
                </c:pt>
                <c:pt idx="699">
                  <c:v>6.8899999999999002</c:v>
                </c:pt>
                <c:pt idx="700">
                  <c:v>6.8999999999999</c:v>
                </c:pt>
                <c:pt idx="701">
                  <c:v>6.9099999999998998</c:v>
                </c:pt>
                <c:pt idx="702">
                  <c:v>6.9199999999998996</c:v>
                </c:pt>
                <c:pt idx="703">
                  <c:v>6.9299999999999002</c:v>
                </c:pt>
                <c:pt idx="704">
                  <c:v>6.9399999999999</c:v>
                </c:pt>
                <c:pt idx="705">
                  <c:v>6.94999999999989</c:v>
                </c:pt>
                <c:pt idx="706">
                  <c:v>6.9599999999998898</c:v>
                </c:pt>
                <c:pt idx="707">
                  <c:v>6.9699999999998896</c:v>
                </c:pt>
                <c:pt idx="708">
                  <c:v>6.9799999999998903</c:v>
                </c:pt>
                <c:pt idx="709">
                  <c:v>6.9899999999998901</c:v>
                </c:pt>
                <c:pt idx="710">
                  <c:v>6.9999999999998899</c:v>
                </c:pt>
                <c:pt idx="711">
                  <c:v>7.0099999999998897</c:v>
                </c:pt>
                <c:pt idx="712">
                  <c:v>7.0199999999998903</c:v>
                </c:pt>
                <c:pt idx="713">
                  <c:v>7.0299999999998901</c:v>
                </c:pt>
                <c:pt idx="714">
                  <c:v>7.0399999999998899</c:v>
                </c:pt>
                <c:pt idx="715">
                  <c:v>7.0499999999998897</c:v>
                </c:pt>
                <c:pt idx="716">
                  <c:v>7.0599999999998904</c:v>
                </c:pt>
                <c:pt idx="717">
                  <c:v>7.0699999999998902</c:v>
                </c:pt>
                <c:pt idx="718">
                  <c:v>7.0799999999998899</c:v>
                </c:pt>
                <c:pt idx="719">
                  <c:v>7.0899999999998897</c:v>
                </c:pt>
                <c:pt idx="720">
                  <c:v>7.0999999999998904</c:v>
                </c:pt>
                <c:pt idx="721">
                  <c:v>7.1099999999998902</c:v>
                </c:pt>
                <c:pt idx="722">
                  <c:v>7.11999999999989</c:v>
                </c:pt>
                <c:pt idx="723">
                  <c:v>7.1299999999998898</c:v>
                </c:pt>
                <c:pt idx="724">
                  <c:v>7.1399999999998904</c:v>
                </c:pt>
                <c:pt idx="725">
                  <c:v>7.1499999999998902</c:v>
                </c:pt>
                <c:pt idx="726">
                  <c:v>7.15999999999989</c:v>
                </c:pt>
                <c:pt idx="727">
                  <c:v>7.1699999999998898</c:v>
                </c:pt>
                <c:pt idx="728">
                  <c:v>7.1799999999998896</c:v>
                </c:pt>
                <c:pt idx="729">
                  <c:v>7.1899999999998903</c:v>
                </c:pt>
                <c:pt idx="730">
                  <c:v>7.19999999999989</c:v>
                </c:pt>
                <c:pt idx="731">
                  <c:v>7.2099999999998898</c:v>
                </c:pt>
                <c:pt idx="732">
                  <c:v>7.2199999999998896</c:v>
                </c:pt>
                <c:pt idx="733">
                  <c:v>7.2299999999998903</c:v>
                </c:pt>
                <c:pt idx="734">
                  <c:v>7.2399999999998901</c:v>
                </c:pt>
                <c:pt idx="735">
                  <c:v>7.2499999999998899</c:v>
                </c:pt>
                <c:pt idx="736">
                  <c:v>7.2599999999998897</c:v>
                </c:pt>
                <c:pt idx="737">
                  <c:v>7.2699999999998903</c:v>
                </c:pt>
                <c:pt idx="738">
                  <c:v>7.2799999999998901</c:v>
                </c:pt>
                <c:pt idx="739">
                  <c:v>7.2899999999998899</c:v>
                </c:pt>
                <c:pt idx="740">
                  <c:v>7.2999999999998897</c:v>
                </c:pt>
                <c:pt idx="741">
                  <c:v>7.3099999999998904</c:v>
                </c:pt>
                <c:pt idx="742">
                  <c:v>7.3199999999998902</c:v>
                </c:pt>
                <c:pt idx="743">
                  <c:v>7.3299999999998899</c:v>
                </c:pt>
                <c:pt idx="744">
                  <c:v>7.3399999999998897</c:v>
                </c:pt>
                <c:pt idx="745">
                  <c:v>7.3499999999998904</c:v>
                </c:pt>
                <c:pt idx="746">
                  <c:v>7.3599999999998902</c:v>
                </c:pt>
                <c:pt idx="747">
                  <c:v>7.36999999999989</c:v>
                </c:pt>
                <c:pt idx="748">
                  <c:v>7.3799999999998898</c:v>
                </c:pt>
                <c:pt idx="749">
                  <c:v>7.3899999999998904</c:v>
                </c:pt>
                <c:pt idx="750">
                  <c:v>7.3999999999998902</c:v>
                </c:pt>
                <c:pt idx="751">
                  <c:v>7.40999999999989</c:v>
                </c:pt>
                <c:pt idx="752">
                  <c:v>7.41999999999988</c:v>
                </c:pt>
                <c:pt idx="753">
                  <c:v>7.4299999999998798</c:v>
                </c:pt>
                <c:pt idx="754">
                  <c:v>7.4399999999998796</c:v>
                </c:pt>
                <c:pt idx="755">
                  <c:v>7.4499999999998803</c:v>
                </c:pt>
                <c:pt idx="756">
                  <c:v>7.4599999999998801</c:v>
                </c:pt>
                <c:pt idx="757">
                  <c:v>7.4699999999998798</c:v>
                </c:pt>
                <c:pt idx="758">
                  <c:v>7.4799999999998796</c:v>
                </c:pt>
                <c:pt idx="759">
                  <c:v>7.4899999999998803</c:v>
                </c:pt>
                <c:pt idx="760">
                  <c:v>7.4999999999998801</c:v>
                </c:pt>
                <c:pt idx="761">
                  <c:v>7.5099999999998799</c:v>
                </c:pt>
                <c:pt idx="762">
                  <c:v>7.5199999999998797</c:v>
                </c:pt>
                <c:pt idx="763">
                  <c:v>7.5299999999998803</c:v>
                </c:pt>
                <c:pt idx="764">
                  <c:v>7.5399999999998801</c:v>
                </c:pt>
                <c:pt idx="765">
                  <c:v>7.5499999999998799</c:v>
                </c:pt>
                <c:pt idx="766">
                  <c:v>7.5599999999998797</c:v>
                </c:pt>
                <c:pt idx="767">
                  <c:v>7.5699999999998804</c:v>
                </c:pt>
                <c:pt idx="768">
                  <c:v>7.5799999999998802</c:v>
                </c:pt>
                <c:pt idx="769">
                  <c:v>7.58999999999988</c:v>
                </c:pt>
                <c:pt idx="770">
                  <c:v>7.5999999999998797</c:v>
                </c:pt>
                <c:pt idx="771">
                  <c:v>7.6099999999998804</c:v>
                </c:pt>
                <c:pt idx="772">
                  <c:v>7.6199999999998802</c:v>
                </c:pt>
                <c:pt idx="773">
                  <c:v>7.62999999999988</c:v>
                </c:pt>
                <c:pt idx="774">
                  <c:v>7.6399999999998798</c:v>
                </c:pt>
                <c:pt idx="775">
                  <c:v>7.6499999999998796</c:v>
                </c:pt>
                <c:pt idx="776">
                  <c:v>7.6599999999998802</c:v>
                </c:pt>
                <c:pt idx="777">
                  <c:v>7.66999999999988</c:v>
                </c:pt>
                <c:pt idx="778">
                  <c:v>7.6799999999998798</c:v>
                </c:pt>
                <c:pt idx="779">
                  <c:v>7.6899999999998796</c:v>
                </c:pt>
                <c:pt idx="780">
                  <c:v>7.6999999999998803</c:v>
                </c:pt>
                <c:pt idx="781">
                  <c:v>7.7099999999998801</c:v>
                </c:pt>
                <c:pt idx="782">
                  <c:v>7.7199999999998798</c:v>
                </c:pt>
                <c:pt idx="783">
                  <c:v>7.7299999999998796</c:v>
                </c:pt>
                <c:pt idx="784">
                  <c:v>7.7399999999998803</c:v>
                </c:pt>
                <c:pt idx="785">
                  <c:v>7.7499999999998801</c:v>
                </c:pt>
                <c:pt idx="786">
                  <c:v>7.7599999999998799</c:v>
                </c:pt>
                <c:pt idx="787">
                  <c:v>7.7699999999998797</c:v>
                </c:pt>
                <c:pt idx="788">
                  <c:v>7.7799999999998803</c:v>
                </c:pt>
                <c:pt idx="789">
                  <c:v>7.7899999999998801</c:v>
                </c:pt>
                <c:pt idx="790">
                  <c:v>7.7999999999998799</c:v>
                </c:pt>
                <c:pt idx="791">
                  <c:v>7.8099999999998797</c:v>
                </c:pt>
                <c:pt idx="792">
                  <c:v>7.8199999999998804</c:v>
                </c:pt>
                <c:pt idx="793">
                  <c:v>7.8299999999998802</c:v>
                </c:pt>
                <c:pt idx="794">
                  <c:v>7.83999999999988</c:v>
                </c:pt>
                <c:pt idx="795">
                  <c:v>7.8499999999998797</c:v>
                </c:pt>
                <c:pt idx="796">
                  <c:v>7.8599999999998804</c:v>
                </c:pt>
                <c:pt idx="797">
                  <c:v>7.8699999999998802</c:v>
                </c:pt>
                <c:pt idx="798">
                  <c:v>7.87999999999988</c:v>
                </c:pt>
                <c:pt idx="799">
                  <c:v>7.88999999999987</c:v>
                </c:pt>
                <c:pt idx="800">
                  <c:v>7.8999999999998698</c:v>
                </c:pt>
                <c:pt idx="801">
                  <c:v>7.9099999999998696</c:v>
                </c:pt>
                <c:pt idx="802">
                  <c:v>7.9199999999998703</c:v>
                </c:pt>
                <c:pt idx="803">
                  <c:v>7.92999999999987</c:v>
                </c:pt>
                <c:pt idx="804">
                  <c:v>7.9399999999998698</c:v>
                </c:pt>
                <c:pt idx="805">
                  <c:v>7.9499999999998696</c:v>
                </c:pt>
                <c:pt idx="806">
                  <c:v>7.9599999999998703</c:v>
                </c:pt>
                <c:pt idx="807">
                  <c:v>7.9699999999998701</c:v>
                </c:pt>
                <c:pt idx="808">
                  <c:v>7.9799999999998699</c:v>
                </c:pt>
                <c:pt idx="809">
                  <c:v>7.9899999999998697</c:v>
                </c:pt>
                <c:pt idx="810">
                  <c:v>7.9999999999998703</c:v>
                </c:pt>
                <c:pt idx="811">
                  <c:v>8.0099999999998701</c:v>
                </c:pt>
                <c:pt idx="812">
                  <c:v>8.0199999999998699</c:v>
                </c:pt>
                <c:pt idx="813">
                  <c:v>8.0299999999998697</c:v>
                </c:pt>
                <c:pt idx="814">
                  <c:v>8.0399999999998695</c:v>
                </c:pt>
                <c:pt idx="815">
                  <c:v>8.0499999999998693</c:v>
                </c:pt>
                <c:pt idx="816">
                  <c:v>8.0599999999998708</c:v>
                </c:pt>
                <c:pt idx="817">
                  <c:v>8.0699999999998706</c:v>
                </c:pt>
                <c:pt idx="818">
                  <c:v>8.0799999999998704</c:v>
                </c:pt>
                <c:pt idx="819">
                  <c:v>8.0899999999998702</c:v>
                </c:pt>
                <c:pt idx="820">
                  <c:v>8.09999999999987</c:v>
                </c:pt>
                <c:pt idx="821">
                  <c:v>8.1099999999998698</c:v>
                </c:pt>
                <c:pt idx="822">
                  <c:v>8.1199999999998695</c:v>
                </c:pt>
                <c:pt idx="823">
                  <c:v>8.1299999999998693</c:v>
                </c:pt>
                <c:pt idx="824">
                  <c:v>8.1399999999998691</c:v>
                </c:pt>
                <c:pt idx="825">
                  <c:v>8.1499999999998707</c:v>
                </c:pt>
                <c:pt idx="826">
                  <c:v>8.1599999999998705</c:v>
                </c:pt>
                <c:pt idx="827">
                  <c:v>8.1699999999998703</c:v>
                </c:pt>
                <c:pt idx="828">
                  <c:v>8.17999999999987</c:v>
                </c:pt>
                <c:pt idx="829">
                  <c:v>8.1899999999998698</c:v>
                </c:pt>
                <c:pt idx="830">
                  <c:v>8.1999999999998696</c:v>
                </c:pt>
                <c:pt idx="831">
                  <c:v>8.2099999999998694</c:v>
                </c:pt>
                <c:pt idx="832">
                  <c:v>8.2199999999998692</c:v>
                </c:pt>
                <c:pt idx="833">
                  <c:v>8.2299999999998708</c:v>
                </c:pt>
                <c:pt idx="834">
                  <c:v>8.2399999999998705</c:v>
                </c:pt>
                <c:pt idx="835">
                  <c:v>8.2499999999998703</c:v>
                </c:pt>
                <c:pt idx="836">
                  <c:v>8.2599999999998701</c:v>
                </c:pt>
                <c:pt idx="837">
                  <c:v>8.2699999999998699</c:v>
                </c:pt>
                <c:pt idx="838">
                  <c:v>8.2799999999998697</c:v>
                </c:pt>
                <c:pt idx="839">
                  <c:v>8.2899999999998695</c:v>
                </c:pt>
                <c:pt idx="840">
                  <c:v>8.2999999999998693</c:v>
                </c:pt>
                <c:pt idx="841">
                  <c:v>8.3099999999998708</c:v>
                </c:pt>
                <c:pt idx="842">
                  <c:v>8.3199999999998706</c:v>
                </c:pt>
                <c:pt idx="843">
                  <c:v>8.3299999999998704</c:v>
                </c:pt>
                <c:pt idx="844">
                  <c:v>8.3399999999998702</c:v>
                </c:pt>
                <c:pt idx="845">
                  <c:v>8.34999999999987</c:v>
                </c:pt>
                <c:pt idx="846">
                  <c:v>8.3599999999998609</c:v>
                </c:pt>
                <c:pt idx="847">
                  <c:v>8.3699999999998607</c:v>
                </c:pt>
                <c:pt idx="848">
                  <c:v>8.3799999999998604</c:v>
                </c:pt>
                <c:pt idx="849">
                  <c:v>8.3899999999998602</c:v>
                </c:pt>
                <c:pt idx="850">
                  <c:v>8.39999999999986</c:v>
                </c:pt>
                <c:pt idx="851">
                  <c:v>8.4099999999998598</c:v>
                </c:pt>
                <c:pt idx="852">
                  <c:v>8.4199999999998596</c:v>
                </c:pt>
                <c:pt idx="853">
                  <c:v>8.4299999999998594</c:v>
                </c:pt>
                <c:pt idx="854">
                  <c:v>8.4399999999998592</c:v>
                </c:pt>
                <c:pt idx="855">
                  <c:v>8.4499999999998607</c:v>
                </c:pt>
                <c:pt idx="856">
                  <c:v>8.4599999999998605</c:v>
                </c:pt>
                <c:pt idx="857">
                  <c:v>8.4699999999998603</c:v>
                </c:pt>
                <c:pt idx="858">
                  <c:v>8.4799999999998601</c:v>
                </c:pt>
                <c:pt idx="859">
                  <c:v>8.4899999999998599</c:v>
                </c:pt>
                <c:pt idx="860">
                  <c:v>8.4999999999998597</c:v>
                </c:pt>
                <c:pt idx="861">
                  <c:v>8.5099999999998595</c:v>
                </c:pt>
                <c:pt idx="862">
                  <c:v>8.5199999999998592</c:v>
                </c:pt>
                <c:pt idx="863">
                  <c:v>8.5299999999998608</c:v>
                </c:pt>
                <c:pt idx="864">
                  <c:v>8.5399999999998606</c:v>
                </c:pt>
                <c:pt idx="865">
                  <c:v>8.5499999999998604</c:v>
                </c:pt>
                <c:pt idx="866">
                  <c:v>8.5599999999998602</c:v>
                </c:pt>
                <c:pt idx="867">
                  <c:v>8.56999999999986</c:v>
                </c:pt>
                <c:pt idx="868">
                  <c:v>8.5799999999998597</c:v>
                </c:pt>
                <c:pt idx="869">
                  <c:v>8.5899999999998595</c:v>
                </c:pt>
                <c:pt idx="870">
                  <c:v>8.5999999999998593</c:v>
                </c:pt>
                <c:pt idx="871">
                  <c:v>8.6099999999998609</c:v>
                </c:pt>
                <c:pt idx="872">
                  <c:v>8.6199999999998607</c:v>
                </c:pt>
                <c:pt idx="873">
                  <c:v>8.6299999999998604</c:v>
                </c:pt>
                <c:pt idx="874">
                  <c:v>8.6399999999998602</c:v>
                </c:pt>
                <c:pt idx="875">
                  <c:v>8.64999999999986</c:v>
                </c:pt>
                <c:pt idx="876">
                  <c:v>8.6599999999998598</c:v>
                </c:pt>
                <c:pt idx="877">
                  <c:v>8.6699999999998596</c:v>
                </c:pt>
                <c:pt idx="878">
                  <c:v>8.6799999999998594</c:v>
                </c:pt>
                <c:pt idx="879">
                  <c:v>8.6899999999998592</c:v>
                </c:pt>
                <c:pt idx="880">
                  <c:v>8.6999999999998607</c:v>
                </c:pt>
                <c:pt idx="881">
                  <c:v>8.7099999999998605</c:v>
                </c:pt>
                <c:pt idx="882">
                  <c:v>8.7199999999998603</c:v>
                </c:pt>
                <c:pt idx="883">
                  <c:v>8.7299999999998601</c:v>
                </c:pt>
                <c:pt idx="884">
                  <c:v>8.7399999999998599</c:v>
                </c:pt>
                <c:pt idx="885">
                  <c:v>8.7499999999998597</c:v>
                </c:pt>
                <c:pt idx="886">
                  <c:v>8.7599999999998595</c:v>
                </c:pt>
                <c:pt idx="887">
                  <c:v>8.7699999999998592</c:v>
                </c:pt>
                <c:pt idx="888">
                  <c:v>8.7799999999998608</c:v>
                </c:pt>
                <c:pt idx="889">
                  <c:v>8.7899999999998606</c:v>
                </c:pt>
                <c:pt idx="890">
                  <c:v>8.7999999999998604</c:v>
                </c:pt>
                <c:pt idx="891">
                  <c:v>8.8099999999998602</c:v>
                </c:pt>
                <c:pt idx="892">
                  <c:v>8.81999999999986</c:v>
                </c:pt>
                <c:pt idx="893">
                  <c:v>8.8299999999998509</c:v>
                </c:pt>
                <c:pt idx="894">
                  <c:v>8.8399999999998506</c:v>
                </c:pt>
                <c:pt idx="895">
                  <c:v>8.8499999999998504</c:v>
                </c:pt>
                <c:pt idx="896">
                  <c:v>8.8599999999998502</c:v>
                </c:pt>
                <c:pt idx="897">
                  <c:v>8.86999999999985</c:v>
                </c:pt>
                <c:pt idx="898">
                  <c:v>8.8799999999998498</c:v>
                </c:pt>
                <c:pt idx="899">
                  <c:v>8.8899999999998496</c:v>
                </c:pt>
                <c:pt idx="900">
                  <c:v>8.8999999999998494</c:v>
                </c:pt>
                <c:pt idx="901">
                  <c:v>8.9099999999998492</c:v>
                </c:pt>
                <c:pt idx="902">
                  <c:v>8.9199999999998507</c:v>
                </c:pt>
                <c:pt idx="903">
                  <c:v>8.9299999999998505</c:v>
                </c:pt>
                <c:pt idx="904">
                  <c:v>8.9399999999998503</c:v>
                </c:pt>
                <c:pt idx="905">
                  <c:v>8.9499999999998501</c:v>
                </c:pt>
                <c:pt idx="906">
                  <c:v>8.9599999999998499</c:v>
                </c:pt>
                <c:pt idx="907">
                  <c:v>8.9699999999998496</c:v>
                </c:pt>
                <c:pt idx="908">
                  <c:v>8.9799999999998494</c:v>
                </c:pt>
                <c:pt idx="909">
                  <c:v>8.9899999999998492</c:v>
                </c:pt>
                <c:pt idx="910">
                  <c:v>8.9999999999998508</c:v>
                </c:pt>
                <c:pt idx="911">
                  <c:v>9.0099999999998506</c:v>
                </c:pt>
                <c:pt idx="912">
                  <c:v>9.0199999999998504</c:v>
                </c:pt>
                <c:pt idx="913">
                  <c:v>9.0299999999998501</c:v>
                </c:pt>
                <c:pt idx="914">
                  <c:v>9.0399999999998499</c:v>
                </c:pt>
                <c:pt idx="915">
                  <c:v>9.0499999999998497</c:v>
                </c:pt>
                <c:pt idx="916">
                  <c:v>9.0599999999998495</c:v>
                </c:pt>
                <c:pt idx="917">
                  <c:v>9.0699999999998493</c:v>
                </c:pt>
                <c:pt idx="918">
                  <c:v>9.0799999999998509</c:v>
                </c:pt>
                <c:pt idx="919">
                  <c:v>9.0899999999998506</c:v>
                </c:pt>
                <c:pt idx="920">
                  <c:v>9.0999999999998504</c:v>
                </c:pt>
                <c:pt idx="921">
                  <c:v>9.1099999999998502</c:v>
                </c:pt>
                <c:pt idx="922">
                  <c:v>9.11999999999985</c:v>
                </c:pt>
                <c:pt idx="923">
                  <c:v>9.1299999999998498</c:v>
                </c:pt>
                <c:pt idx="924">
                  <c:v>9.1399999999998496</c:v>
                </c:pt>
                <c:pt idx="925">
                  <c:v>9.1499999999998494</c:v>
                </c:pt>
                <c:pt idx="926">
                  <c:v>9.1599999999998492</c:v>
                </c:pt>
                <c:pt idx="927">
                  <c:v>9.1699999999998507</c:v>
                </c:pt>
                <c:pt idx="928">
                  <c:v>9.1799999999998505</c:v>
                </c:pt>
                <c:pt idx="929">
                  <c:v>9.1899999999998503</c:v>
                </c:pt>
                <c:pt idx="930">
                  <c:v>9.1999999999998501</c:v>
                </c:pt>
                <c:pt idx="931">
                  <c:v>9.2099999999998499</c:v>
                </c:pt>
                <c:pt idx="932">
                  <c:v>9.2199999999998496</c:v>
                </c:pt>
                <c:pt idx="933">
                  <c:v>9.2299999999998494</c:v>
                </c:pt>
                <c:pt idx="934">
                  <c:v>9.2399999999998492</c:v>
                </c:pt>
                <c:pt idx="935">
                  <c:v>9.2499999999998508</c:v>
                </c:pt>
                <c:pt idx="936">
                  <c:v>9.2599999999998506</c:v>
                </c:pt>
                <c:pt idx="937">
                  <c:v>9.2699999999998504</c:v>
                </c:pt>
                <c:pt idx="938">
                  <c:v>9.2799999999998501</c:v>
                </c:pt>
                <c:pt idx="939">
                  <c:v>9.2899999999998499</c:v>
                </c:pt>
                <c:pt idx="940">
                  <c:v>9.2999999999998408</c:v>
                </c:pt>
                <c:pt idx="941">
                  <c:v>9.3099999999998406</c:v>
                </c:pt>
                <c:pt idx="942">
                  <c:v>9.3199999999998404</c:v>
                </c:pt>
                <c:pt idx="943">
                  <c:v>9.3299999999998402</c:v>
                </c:pt>
                <c:pt idx="944">
                  <c:v>9.33999999999984</c:v>
                </c:pt>
                <c:pt idx="945">
                  <c:v>9.3499999999998398</c:v>
                </c:pt>
                <c:pt idx="946">
                  <c:v>9.3599999999998396</c:v>
                </c:pt>
                <c:pt idx="947">
                  <c:v>9.3699999999998393</c:v>
                </c:pt>
                <c:pt idx="948">
                  <c:v>9.3799999999998391</c:v>
                </c:pt>
                <c:pt idx="949">
                  <c:v>9.3899999999998407</c:v>
                </c:pt>
                <c:pt idx="950">
                  <c:v>9.3999999999998405</c:v>
                </c:pt>
                <c:pt idx="951">
                  <c:v>9.4099999999998403</c:v>
                </c:pt>
                <c:pt idx="952">
                  <c:v>9.4199999999998401</c:v>
                </c:pt>
                <c:pt idx="953">
                  <c:v>9.4299999999998398</c:v>
                </c:pt>
                <c:pt idx="954">
                  <c:v>9.4399999999998396</c:v>
                </c:pt>
                <c:pt idx="955">
                  <c:v>9.4499999999998394</c:v>
                </c:pt>
                <c:pt idx="956">
                  <c:v>9.4599999999998392</c:v>
                </c:pt>
                <c:pt idx="957">
                  <c:v>9.4699999999998408</c:v>
                </c:pt>
                <c:pt idx="958">
                  <c:v>9.4799999999998406</c:v>
                </c:pt>
                <c:pt idx="959">
                  <c:v>9.4899999999998403</c:v>
                </c:pt>
                <c:pt idx="960">
                  <c:v>9.4999999999998401</c:v>
                </c:pt>
                <c:pt idx="961">
                  <c:v>9.5099999999998399</c:v>
                </c:pt>
                <c:pt idx="962">
                  <c:v>9.5199999999998397</c:v>
                </c:pt>
                <c:pt idx="963">
                  <c:v>9.5299999999998395</c:v>
                </c:pt>
                <c:pt idx="964">
                  <c:v>9.5399999999998393</c:v>
                </c:pt>
                <c:pt idx="965">
                  <c:v>9.5499999999998408</c:v>
                </c:pt>
                <c:pt idx="966">
                  <c:v>9.5599999999998406</c:v>
                </c:pt>
                <c:pt idx="967">
                  <c:v>9.5699999999998404</c:v>
                </c:pt>
                <c:pt idx="968">
                  <c:v>9.5799999999998402</c:v>
                </c:pt>
                <c:pt idx="969">
                  <c:v>9.58999999999984</c:v>
                </c:pt>
                <c:pt idx="970">
                  <c:v>9.5999999999998398</c:v>
                </c:pt>
                <c:pt idx="971">
                  <c:v>9.6099999999998396</c:v>
                </c:pt>
                <c:pt idx="972">
                  <c:v>9.6199999999998393</c:v>
                </c:pt>
                <c:pt idx="973">
                  <c:v>9.6299999999998391</c:v>
                </c:pt>
                <c:pt idx="974">
                  <c:v>9.6399999999998407</c:v>
                </c:pt>
                <c:pt idx="975">
                  <c:v>9.6499999999998405</c:v>
                </c:pt>
                <c:pt idx="976">
                  <c:v>9.6599999999998403</c:v>
                </c:pt>
                <c:pt idx="977">
                  <c:v>9.6699999999998401</c:v>
                </c:pt>
                <c:pt idx="978">
                  <c:v>9.6799999999998398</c:v>
                </c:pt>
                <c:pt idx="979">
                  <c:v>9.6899999999998396</c:v>
                </c:pt>
                <c:pt idx="980">
                  <c:v>9.6999999999998394</c:v>
                </c:pt>
                <c:pt idx="981">
                  <c:v>9.7099999999998392</c:v>
                </c:pt>
                <c:pt idx="982">
                  <c:v>9.7199999999998408</c:v>
                </c:pt>
                <c:pt idx="983">
                  <c:v>9.7299999999998406</c:v>
                </c:pt>
                <c:pt idx="984">
                  <c:v>9.7399999999998403</c:v>
                </c:pt>
                <c:pt idx="985">
                  <c:v>9.7499999999998401</c:v>
                </c:pt>
                <c:pt idx="986">
                  <c:v>9.7599999999998399</c:v>
                </c:pt>
                <c:pt idx="987">
                  <c:v>9.7699999999998308</c:v>
                </c:pt>
                <c:pt idx="988">
                  <c:v>9.7799999999998306</c:v>
                </c:pt>
                <c:pt idx="989">
                  <c:v>9.7899999999998304</c:v>
                </c:pt>
                <c:pt idx="990">
                  <c:v>9.7999999999998302</c:v>
                </c:pt>
              </c:numCache>
            </c:numRef>
          </c:xVal>
          <c:yVal>
            <c:numRef>
              <c:f>LPF演算部!$R$13:$R$1003</c:f>
              <c:numCache>
                <c:formatCode>General</c:formatCode>
                <c:ptCount val="991"/>
                <c:pt idx="0">
                  <c:v>-1.5341366959038301E-5</c:v>
                </c:pt>
                <c:pt idx="1">
                  <c:v>-1.8612418859925145E-5</c:v>
                </c:pt>
                <c:pt idx="2">
                  <c:v>-2.2214589970797633E-5</c:v>
                </c:pt>
                <c:pt idx="3">
                  <c:v>-2.6153187914128748E-5</c:v>
                </c:pt>
                <c:pt idx="4">
                  <c:v>-3.0433969693552551E-5</c:v>
                </c:pt>
                <c:pt idx="5">
                  <c:v>-3.5063140396250377E-5</c:v>
                </c:pt>
                <c:pt idx="6">
                  <c:v>-4.0047352476167209E-5</c:v>
                </c:pt>
                <c:pt idx="7">
                  <c:v>-4.5393705629642943E-5</c:v>
                </c:pt>
                <c:pt idx="8">
                  <c:v>-5.1109747438016863E-5</c:v>
                </c:pt>
                <c:pt idx="9">
                  <c:v>-5.7203474900656561E-5</c:v>
                </c:pt>
                <c:pt idx="10">
                  <c:v>-6.3683336922076196E-5</c:v>
                </c:pt>
                <c:pt idx="11">
                  <c:v>-7.0558237909387501E-5</c:v>
                </c:pt>
                <c:pt idx="12">
                  <c:v>-7.7837542523503234E-5</c:v>
                </c:pt>
                <c:pt idx="13">
                  <c:v>-8.5531081873420564E-5</c:v>
                </c:pt>
                <c:pt idx="14">
                  <c:v>-9.3649161240406847E-5</c:v>
                </c:pt>
                <c:pt idx="15">
                  <c:v>-1.0220256976318224E-4</c:v>
                </c:pt>
                <c:pt idx="16">
                  <c:v>-1.1120259251520085E-4</c:v>
                </c:pt>
                <c:pt idx="17">
                  <c:v>-1.2066102586223834E-4</c:v>
                </c:pt>
                <c:pt idx="18">
                  <c:v>-1.3059019730866789E-4</c:v>
                </c:pt>
                <c:pt idx="19">
                  <c:v>-1.410029919395939E-4</c:v>
                </c:pt>
                <c:pt idx="20">
                  <c:v>-1.5191288842623769E-4</c:v>
                </c:pt>
                <c:pt idx="21">
                  <c:v>-1.6333400936341272E-4</c:v>
                </c:pt>
                <c:pt idx="22">
                  <c:v>-1.7528119283052629E-4</c:v>
                </c:pt>
                <c:pt idx="23">
                  <c:v>-1.8777009546119575E-4</c:v>
                </c:pt>
                <c:pt idx="24">
                  <c:v>-2.00817341764924E-4</c:v>
                </c:pt>
                <c:pt idx="25">
                  <c:v>-2.1444074097994216E-4</c:v>
                </c:pt>
                <c:pt idx="26">
                  <c:v>-2.2865960136477163E-4</c:v>
                </c:pt>
                <c:pt idx="27">
                  <c:v>-2.4349518385151676E-4</c:v>
                </c:pt>
                <c:pt idx="28">
                  <c:v>-2.5897135305572765E-4</c:v>
                </c:pt>
                <c:pt idx="29">
                  <c:v>-2.7511550512864181E-4</c:v>
                </c:pt>
                <c:pt idx="30">
                  <c:v>-2.9195988035906738E-4</c:v>
                </c:pt>
                <c:pt idx="31">
                  <c:v>-3.0954340596093789E-4</c:v>
                </c:pt>
                <c:pt idx="32">
                  <c:v>-3.2791426324064115E-4</c:v>
                </c:pt>
                <c:pt idx="33">
                  <c:v>-3.4713343670337053E-4</c:v>
                </c:pt>
                <c:pt idx="34">
                  <c:v>-3.672795840697448E-4</c:v>
                </c:pt>
                <c:pt idx="35">
                  <c:v>-3.8845567056873455E-4</c:v>
                </c:pt>
                <c:pt idx="36">
                  <c:v>-4.1079794335016791E-4</c:v>
                </c:pt>
                <c:pt idx="37">
                  <c:v>-4.3448798962771485E-4</c:v>
                </c:pt>
                <c:pt idx="38">
                  <c:v>-4.597688330367811E-4</c:v>
                </c:pt>
                <c:pt idx="39">
                  <c:v>-4.8696628663951326E-4</c:v>
                </c:pt>
                <c:pt idx="40">
                  <c:v>-5.1651710956039816E-4</c:v>
                </c:pt>
                <c:pt idx="41">
                  <c:v>-5.490059214393586E-4</c:v>
                </c:pt>
                <c:pt idx="42">
                  <c:v>-5.8521333120989069E-4</c:v>
                </c:pt>
                <c:pt idx="43">
                  <c:v>-6.261783534356588E-4</c:v>
                </c:pt>
                <c:pt idx="44">
                  <c:v>-6.7327893984989759E-4</c:v>
                </c:pt>
                <c:pt idx="45">
                  <c:v>-7.2833537223096598E-4</c:v>
                </c:pt>
                <c:pt idx="46">
                  <c:v>-7.93742376877427E-4</c:v>
                </c:pt>
                <c:pt idx="47">
                  <c:v>-8.7263716660877073E-4</c:v>
                </c:pt>
                <c:pt idx="48">
                  <c:v>-9.6911223555804144E-4</c:v>
                </c:pt>
                <c:pt idx="49">
                  <c:v>-1.0884836722768367E-3</c:v>
                </c:pt>
                <c:pt idx="50">
                  <c:v>-1.2376280725252841E-3</c:v>
                </c:pt>
                <c:pt idx="51">
                  <c:v>-1.4254038851760592E-3</c:v>
                </c:pt>
                <c:pt idx="52">
                  <c:v>-1.6631762807360079E-3</c:v>
                </c:pt>
                <c:pt idx="53">
                  <c:v>-1.9654684651975152E-3</c:v>
                </c:pt>
                <c:pt idx="54">
                  <c:v>-2.3507668513517289E-3</c:v>
                </c:pt>
                <c:pt idx="55">
                  <c:v>-2.842512723885058E-3</c:v>
                </c:pt>
                <c:pt idx="56">
                  <c:v>-3.47031907257678E-3</c:v>
                </c:pt>
                <c:pt idx="57">
                  <c:v>-4.2714581847729258E-3</c:v>
                </c:pt>
                <c:pt idx="58">
                  <c:v>-5.2926734302021581E-3</c:v>
                </c:pt>
                <c:pt idx="59">
                  <c:v>-6.592377442257295E-3</c:v>
                </c:pt>
                <c:pt idx="60">
                  <c:v>-8.2433085395841755E-3</c:v>
                </c:pt>
                <c:pt idx="61">
                  <c:v>-1.0335727575312318E-2</c:v>
                </c:pt>
                <c:pt idx="62">
                  <c:v>-1.2981248126145241E-2</c:v>
                </c:pt>
                <c:pt idx="63">
                  <c:v>-1.6317403485038382E-2</c:v>
                </c:pt>
                <c:pt idx="64">
                  <c:v>-2.0513063409083508E-2</c:v>
                </c:pt>
                <c:pt idx="65">
                  <c:v>-2.5774820637634761E-2</c:v>
                </c:pt>
                <c:pt idx="66">
                  <c:v>-3.2354469825897993E-2</c:v>
                </c:pt>
                <c:pt idx="67">
                  <c:v>-4.0557696862513384E-2</c:v>
                </c:pt>
                <c:pt idx="68">
                  <c:v>-5.0754080561187111E-2</c:v>
                </c:pt>
                <c:pt idx="69">
                  <c:v>-6.3388476050603562E-2</c:v>
                </c:pt>
                <c:pt idx="70">
                  <c:v>-7.899379281406145E-2</c:v>
                </c:pt>
                <c:pt idx="71">
                  <c:v>-9.820509148475938E-2</c:v>
                </c:pt>
                <c:pt idx="72">
                  <c:v>-0.12177479183301618</c:v>
                </c:pt>
                <c:pt idx="73">
                  <c:v>-0.15058859865203592</c:v>
                </c:pt>
                <c:pt idx="74">
                  <c:v>-0.18568150192215052</c:v>
                </c:pt>
                <c:pt idx="75">
                  <c:v>-0.2282528858008952</c:v>
                </c:pt>
                <c:pt idx="76">
                  <c:v>-0.27967938911313228</c:v>
                </c:pt>
                <c:pt idx="77">
                  <c:v>-0.34152371479472332</c:v>
                </c:pt>
                <c:pt idx="78">
                  <c:v>-0.41553712780446561</c:v>
                </c:pt>
                <c:pt idx="79">
                  <c:v>-0.50365298406983239</c:v>
                </c:pt>
                <c:pt idx="80">
                  <c:v>-0.60796841018440129</c:v>
                </c:pt>
                <c:pt idx="81">
                  <c:v>-0.66689332500197085</c:v>
                </c:pt>
                <c:pt idx="82">
                  <c:v>-0.73071135525142783</c:v>
                </c:pt>
                <c:pt idx="83">
                  <c:v>-0.79971327323260399</c:v>
                </c:pt>
                <c:pt idx="84">
                  <c:v>-0.87419083224548189</c:v>
                </c:pt>
                <c:pt idx="85">
                  <c:v>-0.95443424344745231</c:v>
                </c:pt>
                <c:pt idx="86">
                  <c:v>-1.0407294049342406</c:v>
                </c:pt>
                <c:pt idx="87">
                  <c:v>-1.1333549158508187</c:v>
                </c:pt>
                <c:pt idx="88">
                  <c:v>-1.2325789199241974</c:v>
                </c:pt>
                <c:pt idx="89">
                  <c:v>-1.3386558342596251</c:v>
                </c:pt>
                <c:pt idx="90">
                  <c:v>-1.4518230298797217</c:v>
                </c:pt>
                <c:pt idx="91">
                  <c:v>-1.5722975395712329</c:v>
                </c:pt>
                <c:pt idx="92">
                  <c:v>-1.7002728753818861</c:v>
                </c:pt>
                <c:pt idx="93">
                  <c:v>-1.8359160418791076</c:v>
                </c:pt>
                <c:pt idx="94">
                  <c:v>-1.9793648314657044</c:v>
                </c:pt>
                <c:pt idx="95">
                  <c:v>-2.130725484263011</c:v>
                </c:pt>
                <c:pt idx="96">
                  <c:v>-2.290070787190932</c:v>
                </c:pt>
                <c:pt idx="97">
                  <c:v>-2.4574386750623782</c:v>
                </c:pt>
                <c:pt idx="98">
                  <c:v>-2.632831381237251</c:v>
                </c:pt>
                <c:pt idx="99">
                  <c:v>-2.8162151674032461</c:v>
                </c:pt>
                <c:pt idx="100">
                  <c:v>-3.0075206423540051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D3-4DED-A105-6A23BB29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72464"/>
        <c:axId val="1646759568"/>
      </c:scatterChart>
      <c:valAx>
        <c:axId val="164676289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7132329364057755"/>
              <c:y val="0.9265551679381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59152"/>
        <c:crossesAt val="-100"/>
        <c:crossBetween val="midCat"/>
      </c:valAx>
      <c:valAx>
        <c:axId val="1646759152"/>
        <c:scaling>
          <c:orientation val="minMax"/>
          <c:max val="10"/>
          <c:min val="-1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減衰量　</a:t>
                </a:r>
                <a:r>
                  <a:rPr lang="en-US" altLang="ja-JP"/>
                  <a:t>(dB)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62896"/>
        <c:crossesAt val="0.1"/>
        <c:crossBetween val="midCat"/>
        <c:majorUnit val="10"/>
      </c:valAx>
      <c:valAx>
        <c:axId val="1646759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リップル　</a:t>
                </a:r>
                <a:r>
                  <a:rPr lang="en-US" altLang="ja-JP"/>
                  <a:t>(dB)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72464"/>
        <c:crosses val="max"/>
        <c:crossBetween val="midCat"/>
      </c:valAx>
      <c:valAx>
        <c:axId val="164677246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759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17804057029139"/>
          <c:y val="0.12662352231634982"/>
          <c:w val="0.2038222518479442"/>
          <c:h val="0.12606472104104113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6" Type="http://schemas.openxmlformats.org/officeDocument/2006/relationships/image" Target="../media/image2.png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330924</xdr:colOff>
      <xdr:row>4</xdr:row>
      <xdr:rowOff>111276</xdr:rowOff>
    </xdr:from>
    <xdr:to>
      <xdr:col>13</xdr:col>
      <xdr:colOff>527913</xdr:colOff>
      <xdr:row>9</xdr:row>
      <xdr:rowOff>82552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684B799-8094-4113-9836-D48B93643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064" y="1056156"/>
          <a:ext cx="6917829" cy="1114276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15</xdr:row>
      <xdr:rowOff>99060</xdr:rowOff>
    </xdr:from>
    <xdr:to>
      <xdr:col>7</xdr:col>
      <xdr:colOff>621426</xdr:colOff>
      <xdr:row>31</xdr:row>
      <xdr:rowOff>64665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D45CC8C-028A-4226-8111-A1B52AC3D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14</xdr:row>
      <xdr:rowOff>114300</xdr:rowOff>
    </xdr:from>
    <xdr:to>
      <xdr:col>15</xdr:col>
      <xdr:colOff>425450</xdr:colOff>
      <xdr:row>30</xdr:row>
      <xdr:rowOff>95250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1C6FB58-E90D-4023-91E1-6CC326FA8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45720</xdr:colOff>
      <xdr:row>1</xdr:row>
      <xdr:rowOff>213360</xdr:rowOff>
    </xdr:from>
    <xdr:to>
      <xdr:col>12</xdr:col>
      <xdr:colOff>104717</xdr:colOff>
      <xdr:row>4</xdr:row>
      <xdr:rowOff>99779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147395A-3BA4-44D6-AB0A-4F82344C4433}"/>
            </a:ext>
          </a:extLst>
        </xdr:cNvPr>
        <xdr:cNvSpPr/>
      </xdr:nvSpPr>
      <xdr:spPr>
        <a:xfrm>
          <a:off x="1546860" y="441960"/>
          <a:ext cx="6109277" cy="602699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594360</xdr:colOff>
      <xdr:row>1</xdr:row>
      <xdr:rowOff>220980</xdr:rowOff>
    </xdr:from>
    <xdr:to>
      <xdr:col>14</xdr:col>
      <xdr:colOff>640631</xdr:colOff>
      <xdr:row>4</xdr:row>
      <xdr:rowOff>100845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AA13382-222A-4940-B351-D7767A07DF89}"/>
            </a:ext>
          </a:extLst>
        </xdr:cNvPr>
        <xdr:cNvSpPr/>
      </xdr:nvSpPr>
      <xdr:spPr>
        <a:xfrm>
          <a:off x="8145780" y="449580"/>
          <a:ext cx="1379771" cy="596145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640080</xdr:colOff>
      <xdr:row>2</xdr:row>
      <xdr:rowOff>47897</xdr:rowOff>
    </xdr:from>
    <xdr:to>
      <xdr:col>14</xdr:col>
      <xdr:colOff>569776</xdr:colOff>
      <xdr:row>4</xdr:row>
      <xdr:rowOff>64225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5037A80-D0B7-452E-852D-0FA2E9C19F3E}"/>
            </a:ext>
          </a:extLst>
        </xdr:cNvPr>
        <xdr:cNvSpPr txBox="1"/>
      </xdr:nvSpPr>
      <xdr:spPr>
        <a:xfrm>
          <a:off x="8191500" y="512717"/>
          <a:ext cx="1263196" cy="4963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定数表または任意の数値を挿入する</a:t>
          </a:r>
        </a:p>
      </xdr:txBody>
    </xdr:sp>
    <xdr:clientData/>
  </xdr:twoCellAnchor>
  <xdr:twoCellAnchor editAs="oneCell">
    <xdr:from>
      <xdr:col>1</xdr:col>
      <xdr:colOff>335280</xdr:colOff>
      <xdr:row>4</xdr:row>
      <xdr:rowOff>182880</xdr:rowOff>
    </xdr:from>
    <xdr:to>
      <xdr:col>2</xdr:col>
      <xdr:colOff>527832</xdr:colOff>
      <xdr:row>7</xdr:row>
      <xdr:rowOff>167640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98FCEA5-5F6E-43A3-BEE8-FF8430BE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27760"/>
          <a:ext cx="863112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239825</xdr:colOff>
      <xdr:row>4</xdr:row>
      <xdr:rowOff>96981</xdr:rowOff>
    </xdr:from>
    <xdr:to>
      <xdr:col>12</xdr:col>
      <xdr:colOff>175565</xdr:colOff>
      <xdr:row>9</xdr:row>
      <xdr:rowOff>145472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1A8D21-7FAC-4628-B4EB-F4F75996C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25" y="1039090"/>
          <a:ext cx="7327140" cy="1191491"/>
        </a:xfrm>
        <a:prstGeom prst="rect">
          <a:avLst/>
        </a:prstGeom>
      </xdr:spPr>
    </xdr:pic>
    <xdr:clientData/>
  </xdr:twoCellAnchor>
  <xdr:twoCellAnchor>
    <xdr:from>
      <xdr:col>3</xdr:col>
      <xdr:colOff>44450</xdr:colOff>
      <xdr:row>20</xdr:row>
      <xdr:rowOff>213302</xdr:rowOff>
    </xdr:from>
    <xdr:to>
      <xdr:col>12</xdr:col>
      <xdr:colOff>113723</xdr:colOff>
      <xdr:row>23</xdr:row>
      <xdr:rowOff>107707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A1439A8-8AED-44BF-98EC-B0AC6A860F97}"/>
            </a:ext>
          </a:extLst>
        </xdr:cNvPr>
        <xdr:cNvSpPr/>
      </xdr:nvSpPr>
      <xdr:spPr>
        <a:xfrm>
          <a:off x="1674283" y="4848802"/>
          <a:ext cx="6022398" cy="598197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559030</xdr:colOff>
      <xdr:row>20</xdr:row>
      <xdr:rowOff>220980</xdr:rowOff>
    </xdr:from>
    <xdr:to>
      <xdr:col>14</xdr:col>
      <xdr:colOff>556260</xdr:colOff>
      <xdr:row>23</xdr:row>
      <xdr:rowOff>108465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07BBF3F-C37F-4A37-8D20-9BD2643251DA}"/>
            </a:ext>
          </a:extLst>
        </xdr:cNvPr>
        <xdr:cNvSpPr/>
      </xdr:nvSpPr>
      <xdr:spPr>
        <a:xfrm>
          <a:off x="8239990" y="4892040"/>
          <a:ext cx="1338350" cy="596145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588030</xdr:colOff>
      <xdr:row>21</xdr:row>
      <xdr:rowOff>58556</xdr:rowOff>
    </xdr:from>
    <xdr:to>
      <xdr:col>14</xdr:col>
      <xdr:colOff>509018</xdr:colOff>
      <xdr:row>23</xdr:row>
      <xdr:rowOff>60960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8F421F7-EC84-41C5-AD75-8261A3C7800F}"/>
            </a:ext>
          </a:extLst>
        </xdr:cNvPr>
        <xdr:cNvSpPr txBox="1"/>
      </xdr:nvSpPr>
      <xdr:spPr>
        <a:xfrm>
          <a:off x="8268990" y="4958216"/>
          <a:ext cx="1262108" cy="482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latin typeface="Times New Roman" panose="0202060305040502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E</a:t>
          </a:r>
          <a:r>
            <a:rPr kumimoji="1" lang="ja-JP" altLang="en-US" sz="1100" b="1">
              <a:latin typeface="Times New Roman" panose="0202060305040502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系列の中から近いものを挿入する</a:t>
          </a:r>
        </a:p>
      </xdr:txBody>
    </xdr:sp>
    <xdr:clientData/>
  </xdr:twoCellAnchor>
  <xdr:twoCellAnchor>
    <xdr:from>
      <xdr:col>2</xdr:col>
      <xdr:colOff>648086</xdr:colOff>
      <xdr:row>10</xdr:row>
      <xdr:rowOff>181360</xdr:rowOff>
    </xdr:from>
    <xdr:to>
      <xdr:col>12</xdr:col>
      <xdr:colOff>51763</xdr:colOff>
      <xdr:row>13</xdr:row>
      <xdr:rowOff>67779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43D208A-79B1-437A-AEAA-86C7E28BAEBC}"/>
            </a:ext>
          </a:extLst>
        </xdr:cNvPr>
        <xdr:cNvSpPr/>
      </xdr:nvSpPr>
      <xdr:spPr>
        <a:xfrm>
          <a:off x="1616461" y="2483235"/>
          <a:ext cx="6018260" cy="595502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523701</xdr:colOff>
      <xdr:row>10</xdr:row>
      <xdr:rowOff>124690</xdr:rowOff>
    </xdr:from>
    <xdr:to>
      <xdr:col>14</xdr:col>
      <xdr:colOff>562352</xdr:colOff>
      <xdr:row>14</xdr:row>
      <xdr:rowOff>96982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7F8312CC-86BF-4A33-ABDE-DFD7E4DBF169}"/>
            </a:ext>
          </a:extLst>
        </xdr:cNvPr>
        <xdr:cNvSpPr/>
      </xdr:nvSpPr>
      <xdr:spPr>
        <a:xfrm>
          <a:off x="8204661" y="2441170"/>
          <a:ext cx="1379771" cy="917172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571500</xdr:colOff>
      <xdr:row>10</xdr:row>
      <xdr:rowOff>173182</xdr:rowOff>
    </xdr:from>
    <xdr:to>
      <xdr:col>14</xdr:col>
      <xdr:colOff>505691</xdr:colOff>
      <xdr:row>14</xdr:row>
      <xdr:rowOff>55418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0143074-0AFF-420E-9D5C-E22DEC5E679B}"/>
            </a:ext>
          </a:extLst>
        </xdr:cNvPr>
        <xdr:cNvSpPr txBox="1"/>
      </xdr:nvSpPr>
      <xdr:spPr>
        <a:xfrm>
          <a:off x="8140700" y="2484582"/>
          <a:ext cx="1254991" cy="8220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この値を設定部の規格化値に入力する。特性誤差がわかる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195439</xdr:colOff>
      <xdr:row>20</xdr:row>
      <xdr:rowOff>101686</xdr:rowOff>
    </xdr:from>
    <xdr:to>
      <xdr:col>27</xdr:col>
      <xdr:colOff>314306</xdr:colOff>
      <xdr:row>36</xdr:row>
      <xdr:rowOff>67290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1DED71-C66B-47BC-9A8C-83980649B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319233</xdr:colOff>
      <xdr:row>4</xdr:row>
      <xdr:rowOff>23092</xdr:rowOff>
    </xdr:from>
    <xdr:to>
      <xdr:col>11</xdr:col>
      <xdr:colOff>94095</xdr:colOff>
      <xdr:row>8</xdr:row>
      <xdr:rowOff>46992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4B42AD2-482F-460F-B4BB-E6BC5B07D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3" y="975592"/>
          <a:ext cx="5889912" cy="951000"/>
        </a:xfrm>
        <a:prstGeom prst="rect">
          <a:avLst/>
        </a:prstGeom>
      </xdr:spPr>
    </xdr:pic>
    <xdr:clientData/>
  </xdr:twoCellAnchor>
  <xdr:twoCellAnchor>
    <xdr:from>
      <xdr:col>20</xdr:col>
      <xdr:colOff>177972</xdr:colOff>
      <xdr:row>36</xdr:row>
      <xdr:rowOff>107836</xdr:rowOff>
    </xdr:from>
    <xdr:to>
      <xdr:col>27</xdr:col>
      <xdr:colOff>282343</xdr:colOff>
      <xdr:row>51</xdr:row>
      <xdr:rowOff>222135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5DF64C-EDB9-40AA-B7F6-19574139B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433155</xdr:colOff>
      <xdr:row>0</xdr:row>
      <xdr:rowOff>53340</xdr:rowOff>
    </xdr:from>
    <xdr:to>
      <xdr:col>28</xdr:col>
      <xdr:colOff>39793</xdr:colOff>
      <xdr:row>2</xdr:row>
      <xdr:rowOff>213360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E2C52F5-C2F3-4AD9-82D9-5287B82CD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035" y="53340"/>
          <a:ext cx="7013278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419099</xdr:colOff>
      <xdr:row>2</xdr:row>
      <xdr:rowOff>236220</xdr:rowOff>
    </xdr:from>
    <xdr:to>
      <xdr:col>22</xdr:col>
      <xdr:colOff>320420</xdr:colOff>
      <xdr:row>5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A9981D6-5907-4D01-B62F-765F38F7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979" y="708660"/>
          <a:ext cx="328460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670560</xdr:colOff>
      <xdr:row>4</xdr:row>
      <xdr:rowOff>15240</xdr:rowOff>
    </xdr:from>
    <xdr:to>
      <xdr:col>13</xdr:col>
      <xdr:colOff>177312</xdr:colOff>
      <xdr:row>6</xdr:row>
      <xdr:rowOff>213360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3AAF64A-4381-4DFE-BB48-546DFAB47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975360"/>
          <a:ext cx="863112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AEB5-599B-40E7-9324-1DED14DED53E}">
  <dimension ref="C1:N14"/>
  <sheetViews>
    <sheetView topLeftCell="B1" zoomScaleNormal="100" workbookViewId="0">
      <selection activeCell="V9" sqref="V9"/>
    </sheetView>
  </sheetViews>
  <sheetFormatPr defaultRowHeight="18"/>
  <cols>
    <col min="1" max="1" width="2.09765625" customWidth="1"/>
    <col min="4" max="4" width="9" bestFit="1" customWidth="1"/>
    <col min="14" max="14" width="8.69921875" style="8"/>
  </cols>
  <sheetData>
    <row r="1" spans="3:13">
      <c r="E1" s="92" t="s">
        <v>65</v>
      </c>
    </row>
    <row r="2" spans="3:13" ht="18.600000000000001" thickBot="1">
      <c r="D2" s="41" t="s">
        <v>68</v>
      </c>
    </row>
    <row r="3" spans="3:13" ht="18.600000000000001" thickBot="1">
      <c r="C3" s="14" t="s">
        <v>39</v>
      </c>
      <c r="D3" s="106" t="s">
        <v>1</v>
      </c>
      <c r="E3" s="107" t="s">
        <v>2</v>
      </c>
      <c r="F3" s="107" t="s">
        <v>3</v>
      </c>
      <c r="G3" s="43" t="s">
        <v>4</v>
      </c>
      <c r="H3" s="43" t="s">
        <v>41</v>
      </c>
      <c r="I3" s="43" t="s">
        <v>6</v>
      </c>
      <c r="J3" s="43" t="s">
        <v>7</v>
      </c>
      <c r="K3" s="43" t="s">
        <v>8</v>
      </c>
      <c r="L3" s="42" t="s">
        <v>9</v>
      </c>
    </row>
    <row r="4" spans="3:13" ht="19.2" thickTop="1" thickBot="1">
      <c r="C4" s="15">
        <f>IF(D4=0,0,1)</f>
        <v>1</v>
      </c>
      <c r="D4" s="119">
        <v>1.3281000000000001</v>
      </c>
      <c r="E4" s="120">
        <v>1.4560999999999999</v>
      </c>
      <c r="F4" s="120">
        <v>0.5171</v>
      </c>
      <c r="G4" s="121">
        <v>1.3053999999999999</v>
      </c>
      <c r="H4" s="121">
        <v>0.76600000000000001</v>
      </c>
      <c r="I4" s="122">
        <v>2</v>
      </c>
      <c r="J4" s="122">
        <v>0.5</v>
      </c>
      <c r="K4" s="122">
        <v>5.7587999999999999</v>
      </c>
      <c r="L4" s="123">
        <v>0.1736</v>
      </c>
      <c r="M4">
        <v>0</v>
      </c>
    </row>
    <row r="5" spans="3:13">
      <c r="C5" s="44"/>
    </row>
    <row r="6" spans="3:13">
      <c r="C6" s="37"/>
    </row>
    <row r="10" spans="3:13" ht="25.2" customHeight="1" thickBot="1">
      <c r="D10" s="41" t="s">
        <v>67</v>
      </c>
    </row>
    <row r="11" spans="3:13">
      <c r="C11" s="54" t="s">
        <v>42</v>
      </c>
      <c r="D11" s="55" t="s">
        <v>44</v>
      </c>
      <c r="E11" s="48" t="s">
        <v>1</v>
      </c>
      <c r="F11" s="50" t="s">
        <v>2</v>
      </c>
      <c r="G11" s="50" t="s">
        <v>3</v>
      </c>
      <c r="H11" s="50" t="s">
        <v>4</v>
      </c>
      <c r="I11" s="50" t="s">
        <v>41</v>
      </c>
      <c r="J11" s="50" t="s">
        <v>6</v>
      </c>
      <c r="K11" s="50" t="s">
        <v>7</v>
      </c>
      <c r="L11" s="50" t="s">
        <v>8</v>
      </c>
      <c r="M11" s="52" t="s">
        <v>9</v>
      </c>
    </row>
    <row r="12" spans="3:13" ht="18.600000000000001" thickBot="1">
      <c r="C12" s="56" t="s">
        <v>43</v>
      </c>
      <c r="D12" s="57" t="s">
        <v>40</v>
      </c>
      <c r="E12" s="49" t="s">
        <v>46</v>
      </c>
      <c r="F12" s="51" t="s">
        <v>45</v>
      </c>
      <c r="G12" s="51" t="s">
        <v>45</v>
      </c>
      <c r="H12" s="51" t="s">
        <v>45</v>
      </c>
      <c r="I12" s="51" t="s">
        <v>45</v>
      </c>
      <c r="J12" s="51" t="s">
        <v>45</v>
      </c>
      <c r="K12" s="51" t="s">
        <v>45</v>
      </c>
      <c r="L12" s="51" t="s">
        <v>45</v>
      </c>
      <c r="M12" s="45" t="s">
        <v>45</v>
      </c>
    </row>
    <row r="13" spans="3:13" ht="19.2" thickTop="1" thickBot="1">
      <c r="C13" s="124">
        <v>3</v>
      </c>
      <c r="D13" s="125">
        <v>4.7</v>
      </c>
      <c r="E13" s="68">
        <f t="shared" ref="E13:M13" si="0">D4/($C$13*$D$13*2*PI())</f>
        <v>1.4991041129102567E-2</v>
      </c>
      <c r="F13" s="69">
        <f t="shared" si="0"/>
        <v>1.6435851960007717E-2</v>
      </c>
      <c r="G13" s="69">
        <f t="shared" si="0"/>
        <v>5.8368100051644735E-3</v>
      </c>
      <c r="H13" s="69">
        <f t="shared" si="0"/>
        <v>1.473481295830923E-2</v>
      </c>
      <c r="I13" s="69">
        <f t="shared" si="0"/>
        <v>8.6462898161980013E-3</v>
      </c>
      <c r="J13" s="69">
        <f t="shared" si="0"/>
        <v>2.2575169232892954E-2</v>
      </c>
      <c r="K13" s="69">
        <f t="shared" si="0"/>
        <v>5.6437923082232385E-3</v>
      </c>
      <c r="L13" s="69">
        <f t="shared" si="0"/>
        <v>6.500294228919197E-2</v>
      </c>
      <c r="M13" s="70">
        <f t="shared" si="0"/>
        <v>1.9595246894151086E-3</v>
      </c>
    </row>
    <row r="14" spans="3:13">
      <c r="K14" s="7" t="s">
        <v>47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08D9-4629-4FF9-82FF-DD21D6BEC5F4}">
  <dimension ref="B1:L73"/>
  <sheetViews>
    <sheetView topLeftCell="A51" zoomScaleNormal="100" workbookViewId="0">
      <selection activeCell="O61" sqref="O61"/>
    </sheetView>
  </sheetViews>
  <sheetFormatPr defaultRowHeight="18"/>
  <cols>
    <col min="1" max="1" width="4.69921875" customWidth="1"/>
    <col min="2" max="2" width="4.09765625" customWidth="1"/>
    <col min="3" max="11" width="7.69921875" customWidth="1"/>
  </cols>
  <sheetData>
    <row r="1" spans="2:11" ht="19.8">
      <c r="D1" s="102" t="s">
        <v>71</v>
      </c>
    </row>
    <row r="2" spans="2:11" ht="18.600000000000001" thickBot="1">
      <c r="C2" s="40" t="s">
        <v>48</v>
      </c>
    </row>
    <row r="3" spans="2:11" ht="18.600000000000001" thickBot="1">
      <c r="B3" s="59" t="s">
        <v>49</v>
      </c>
      <c r="C3" s="60" t="s">
        <v>1</v>
      </c>
      <c r="D3" s="61" t="s">
        <v>2</v>
      </c>
      <c r="E3" s="61" t="s">
        <v>3</v>
      </c>
      <c r="F3" s="61" t="s">
        <v>50</v>
      </c>
      <c r="G3" s="61" t="s">
        <v>41</v>
      </c>
      <c r="H3" s="61" t="s">
        <v>6</v>
      </c>
      <c r="I3" s="61" t="s">
        <v>7</v>
      </c>
      <c r="J3" s="61" t="s">
        <v>8</v>
      </c>
      <c r="K3" s="126" t="s">
        <v>9</v>
      </c>
    </row>
    <row r="4" spans="2:11" ht="18.600000000000001" thickTop="1">
      <c r="B4" s="62">
        <v>2</v>
      </c>
      <c r="C4" s="63">
        <v>0</v>
      </c>
      <c r="D4" s="47">
        <f>2^0.5</f>
        <v>1.4142135623730951</v>
      </c>
      <c r="E4" s="47">
        <f>1/2^0.5</f>
        <v>0.70710678118654746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7">
        <v>0</v>
      </c>
    </row>
    <row r="5" spans="2:11">
      <c r="B5" s="64">
        <v>3</v>
      </c>
      <c r="C5" s="65">
        <v>1.3926000000000001</v>
      </c>
      <c r="D5" s="29">
        <v>3.5468000000000002</v>
      </c>
      <c r="E5" s="29">
        <v>0.20250000000000001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30">
        <v>0</v>
      </c>
    </row>
    <row r="6" spans="2:11">
      <c r="B6" s="64">
        <v>4</v>
      </c>
      <c r="C6" s="65">
        <v>0</v>
      </c>
      <c r="D6" s="29">
        <v>1.0824</v>
      </c>
      <c r="E6" s="29">
        <v>0.92390000000000005</v>
      </c>
      <c r="F6" s="46">
        <v>2.6131000000000002</v>
      </c>
      <c r="G6" s="46">
        <v>0.38269999999999998</v>
      </c>
      <c r="H6" s="29">
        <v>0</v>
      </c>
      <c r="I6" s="29">
        <v>0</v>
      </c>
      <c r="J6" s="29">
        <v>0</v>
      </c>
      <c r="K6" s="30">
        <v>0</v>
      </c>
    </row>
    <row r="7" spans="2:11">
      <c r="B7" s="64">
        <v>5</v>
      </c>
      <c r="C7" s="65">
        <v>1.3541000000000001</v>
      </c>
      <c r="D7" s="29">
        <v>1.7528999999999999</v>
      </c>
      <c r="E7" s="29">
        <v>0.42130000000000001</v>
      </c>
      <c r="F7" s="29">
        <v>3.2361</v>
      </c>
      <c r="G7" s="29">
        <v>0.309</v>
      </c>
      <c r="H7" s="29">
        <v>0</v>
      </c>
      <c r="I7" s="29">
        <v>0</v>
      </c>
      <c r="J7" s="29">
        <v>0</v>
      </c>
      <c r="K7" s="30">
        <v>0</v>
      </c>
    </row>
    <row r="8" spans="2:11">
      <c r="B8" s="64">
        <v>6</v>
      </c>
      <c r="C8" s="65">
        <v>0</v>
      </c>
      <c r="D8" s="29">
        <v>1.0353000000000001</v>
      </c>
      <c r="E8" s="29">
        <v>0.96589999999999998</v>
      </c>
      <c r="F8" s="29">
        <v>1.4141999999999999</v>
      </c>
      <c r="G8" s="29">
        <v>0.70709999999999995</v>
      </c>
      <c r="H8" s="29">
        <v>3.8637000000000001</v>
      </c>
      <c r="I8" s="29">
        <v>0.25879999999999997</v>
      </c>
      <c r="J8" s="29">
        <v>0</v>
      </c>
      <c r="K8" s="30">
        <v>0</v>
      </c>
    </row>
    <row r="9" spans="2:11">
      <c r="B9" s="64">
        <v>7</v>
      </c>
      <c r="C9" s="65">
        <v>1.3367</v>
      </c>
      <c r="D9" s="29">
        <v>1.5317000000000001</v>
      </c>
      <c r="E9" s="29">
        <v>0.4884</v>
      </c>
      <c r="F9" s="29">
        <v>1.6039000000000001</v>
      </c>
      <c r="G9" s="29">
        <v>0.62350000000000005</v>
      </c>
      <c r="H9" s="46">
        <v>4.4939999999999998</v>
      </c>
      <c r="I9" s="46">
        <v>0.2225</v>
      </c>
      <c r="J9" s="29">
        <v>0</v>
      </c>
      <c r="K9" s="30">
        <v>0</v>
      </c>
    </row>
    <row r="10" spans="2:11">
      <c r="B10" s="64">
        <v>8</v>
      </c>
      <c r="C10" s="65">
        <v>0</v>
      </c>
      <c r="D10" s="29">
        <v>1.0196000000000001</v>
      </c>
      <c r="E10" s="29">
        <v>0.98080000000000001</v>
      </c>
      <c r="F10" s="29">
        <v>1.2027000000000001</v>
      </c>
      <c r="G10" s="29">
        <v>0.83150000000000002</v>
      </c>
      <c r="H10" s="29">
        <v>1.8</v>
      </c>
      <c r="I10" s="29">
        <v>0.55559999999999998</v>
      </c>
      <c r="J10" s="29">
        <v>5.1257999999999999</v>
      </c>
      <c r="K10" s="30">
        <v>0.1951</v>
      </c>
    </row>
    <row r="11" spans="2:11" ht="18.600000000000001" thickBot="1">
      <c r="B11" s="66">
        <v>9</v>
      </c>
      <c r="C11" s="67">
        <v>1.3281000000000001</v>
      </c>
      <c r="D11" s="34">
        <v>1.4560999999999999</v>
      </c>
      <c r="E11" s="34">
        <v>0.5171</v>
      </c>
      <c r="F11" s="34">
        <v>1.3053999999999999</v>
      </c>
      <c r="G11" s="34">
        <v>0.76600000000000001</v>
      </c>
      <c r="H11" s="34">
        <v>2</v>
      </c>
      <c r="I11" s="34">
        <v>0.5</v>
      </c>
      <c r="J11" s="34">
        <v>5.7587999999999999</v>
      </c>
      <c r="K11" s="35">
        <v>0.1736</v>
      </c>
    </row>
    <row r="12" spans="2:11">
      <c r="B12" s="127"/>
      <c r="C12" s="9"/>
      <c r="D12" s="9"/>
      <c r="E12" s="9"/>
      <c r="F12" s="9"/>
      <c r="G12" s="9"/>
      <c r="H12" s="9"/>
      <c r="I12" s="9"/>
      <c r="J12" s="9"/>
      <c r="K12" s="9"/>
    </row>
    <row r="13" spans="2:11" ht="18.600000000000001" thickBot="1">
      <c r="C13" s="40" t="s">
        <v>51</v>
      </c>
    </row>
    <row r="14" spans="2:11" ht="18.600000000000001" thickBot="1">
      <c r="B14" s="59" t="s">
        <v>49</v>
      </c>
      <c r="C14" s="60" t="s">
        <v>1</v>
      </c>
      <c r="D14" s="61" t="s">
        <v>2</v>
      </c>
      <c r="E14" s="61" t="s">
        <v>3</v>
      </c>
      <c r="F14" s="61" t="s">
        <v>50</v>
      </c>
      <c r="G14" s="61" t="s">
        <v>41</v>
      </c>
      <c r="H14" s="61" t="s">
        <v>6</v>
      </c>
      <c r="I14" s="61" t="s">
        <v>7</v>
      </c>
      <c r="J14" s="61" t="s">
        <v>8</v>
      </c>
      <c r="K14" s="126" t="s">
        <v>9</v>
      </c>
    </row>
    <row r="15" spans="2:11" ht="18.600000000000001" thickTop="1">
      <c r="B15" s="62">
        <v>2</v>
      </c>
      <c r="C15" s="63">
        <v>0</v>
      </c>
      <c r="D15" s="47">
        <v>1.1132</v>
      </c>
      <c r="E15" s="47">
        <v>0.4249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>
        <v>0</v>
      </c>
    </row>
    <row r="16" spans="2:11">
      <c r="B16" s="64">
        <v>3</v>
      </c>
      <c r="C16" s="65">
        <v>1.611</v>
      </c>
      <c r="D16" s="29">
        <v>6.8272000000000004</v>
      </c>
      <c r="E16" s="29">
        <v>8.8499999999999995E-2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30">
        <v>0</v>
      </c>
    </row>
    <row r="17" spans="2:11">
      <c r="B17" s="64">
        <v>4</v>
      </c>
      <c r="C17" s="65">
        <v>0</v>
      </c>
      <c r="D17" s="29">
        <v>1.9491000000000001</v>
      </c>
      <c r="E17" s="29">
        <v>1.1279999999999999</v>
      </c>
      <c r="F17" s="46">
        <v>4.7054999999999998</v>
      </c>
      <c r="G17" s="46">
        <v>0.18290000000000001</v>
      </c>
      <c r="H17" s="29">
        <v>0</v>
      </c>
      <c r="I17" s="29">
        <v>0</v>
      </c>
      <c r="J17" s="29">
        <v>0</v>
      </c>
      <c r="K17" s="30">
        <v>0</v>
      </c>
    </row>
    <row r="18" spans="2:11">
      <c r="B18" s="64">
        <v>5</v>
      </c>
      <c r="C18" s="65">
        <v>2.6625000000000001</v>
      </c>
      <c r="D18" s="29">
        <v>5.0918999999999999</v>
      </c>
      <c r="E18" s="29">
        <v>0.31469999999999998</v>
      </c>
      <c r="F18" s="29">
        <v>7.4059999999999997</v>
      </c>
      <c r="G18" s="29">
        <v>0.12330000000000001</v>
      </c>
      <c r="H18" s="29">
        <v>0</v>
      </c>
      <c r="I18" s="29">
        <v>0</v>
      </c>
      <c r="J18" s="29">
        <v>0</v>
      </c>
      <c r="K18" s="30">
        <v>0</v>
      </c>
    </row>
    <row r="19" spans="2:11">
      <c r="B19" s="64">
        <v>6</v>
      </c>
      <c r="C19" s="65">
        <v>0</v>
      </c>
      <c r="D19" s="29">
        <v>2.8691</v>
      </c>
      <c r="E19" s="29">
        <v>1.7675000000000001</v>
      </c>
      <c r="F19" s="29">
        <v>3.9192</v>
      </c>
      <c r="G19" s="29">
        <v>0.40489999999999998</v>
      </c>
      <c r="H19" s="29">
        <v>10.707000000000001</v>
      </c>
      <c r="I19" s="29">
        <v>8.7800000000000003E-2</v>
      </c>
      <c r="J19" s="29">
        <v>0</v>
      </c>
      <c r="K19" s="30">
        <v>0</v>
      </c>
    </row>
    <row r="20" spans="2:11">
      <c r="B20" s="64">
        <v>7</v>
      </c>
      <c r="C20" s="65">
        <v>3.7103999999999999</v>
      </c>
      <c r="D20" s="29">
        <v>6.1947999999999999</v>
      </c>
      <c r="E20" s="29">
        <v>0.5</v>
      </c>
      <c r="F20" s="29">
        <v>5.2141999999999999</v>
      </c>
      <c r="G20" s="29">
        <v>0.2717</v>
      </c>
      <c r="H20" s="46">
        <v>14.609</v>
      </c>
      <c r="I20" s="46">
        <v>6.5500000000000003E-2</v>
      </c>
      <c r="J20" s="29">
        <v>0</v>
      </c>
      <c r="K20" s="30">
        <v>0</v>
      </c>
    </row>
    <row r="21" spans="2:11">
      <c r="B21" s="64">
        <v>8</v>
      </c>
      <c r="C21" s="65">
        <v>0</v>
      </c>
      <c r="D21" s="29">
        <v>3.8016999999999999</v>
      </c>
      <c r="E21" s="29">
        <v>2.3915000000000002</v>
      </c>
      <c r="F21" s="29">
        <v>4.4844999999999997</v>
      </c>
      <c r="G21" s="29">
        <v>0.58589999999999998</v>
      </c>
      <c r="H21" s="29">
        <v>6.7115</v>
      </c>
      <c r="I21" s="29">
        <v>0.19520000000000001</v>
      </c>
      <c r="J21" s="29">
        <v>19.111999999999998</v>
      </c>
      <c r="K21" s="30">
        <v>5.0599999999999999E-2</v>
      </c>
    </row>
    <row r="22" spans="2:11" ht="18.600000000000001" thickBot="1">
      <c r="B22" s="66">
        <v>9</v>
      </c>
      <c r="C22" s="67">
        <v>4.7602000000000002</v>
      </c>
      <c r="D22" s="34">
        <v>7.5587999999999997</v>
      </c>
      <c r="E22" s="34">
        <v>0.67349999999999999</v>
      </c>
      <c r="F22" s="34">
        <v>5.4893000000000001</v>
      </c>
      <c r="G22" s="34">
        <v>0.38779999999999998</v>
      </c>
      <c r="H22" s="34">
        <v>8.4100999999999999</v>
      </c>
      <c r="I22" s="34">
        <v>0.1474</v>
      </c>
      <c r="J22" s="34">
        <v>24.215</v>
      </c>
      <c r="K22" s="35">
        <v>4.02E-2</v>
      </c>
    </row>
    <row r="23" spans="2:11">
      <c r="B23" s="127"/>
      <c r="C23" s="9"/>
      <c r="D23" s="9"/>
      <c r="E23" s="9"/>
      <c r="F23" s="9"/>
      <c r="G23" s="9"/>
      <c r="H23" s="9"/>
      <c r="I23" s="9"/>
      <c r="J23" s="9"/>
      <c r="K23" s="9"/>
    </row>
    <row r="24" spans="2:11" ht="18.600000000000001" thickBot="1">
      <c r="C24" s="40" t="s">
        <v>52</v>
      </c>
    </row>
    <row r="25" spans="2:11" ht="18.600000000000001" thickBot="1">
      <c r="B25" s="59" t="s">
        <v>49</v>
      </c>
      <c r="C25" s="60" t="s">
        <v>1</v>
      </c>
      <c r="D25" s="61" t="s">
        <v>2</v>
      </c>
      <c r="E25" s="61" t="s">
        <v>3</v>
      </c>
      <c r="F25" s="61" t="s">
        <v>50</v>
      </c>
      <c r="G25" s="61" t="s">
        <v>41</v>
      </c>
      <c r="H25" s="61" t="s">
        <v>6</v>
      </c>
      <c r="I25" s="61" t="s">
        <v>7</v>
      </c>
      <c r="J25" s="61" t="s">
        <v>8</v>
      </c>
      <c r="K25" s="126" t="s">
        <v>9</v>
      </c>
    </row>
    <row r="26" spans="2:11" ht="18.600000000000001" thickTop="1">
      <c r="B26" s="62">
        <v>2</v>
      </c>
      <c r="C26" s="63">
        <v>0</v>
      </c>
      <c r="D26" s="47">
        <v>1.4029</v>
      </c>
      <c r="E26" s="47">
        <v>0.47010000000000002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</row>
    <row r="27" spans="2:11">
      <c r="B27" s="64">
        <v>3</v>
      </c>
      <c r="C27" s="65">
        <v>1.9159999999999999</v>
      </c>
      <c r="D27" s="29">
        <v>9.5672999999999995</v>
      </c>
      <c r="E27" s="29">
        <v>7.6200000000000004E-2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30">
        <v>0</v>
      </c>
    </row>
    <row r="28" spans="2:11">
      <c r="B28" s="64">
        <v>4</v>
      </c>
      <c r="C28" s="65">
        <v>0</v>
      </c>
      <c r="D28" s="29">
        <v>2.3622000000000001</v>
      </c>
      <c r="E28" s="29">
        <v>1.1878</v>
      </c>
      <c r="F28" s="46">
        <v>5.7027999999999999</v>
      </c>
      <c r="G28" s="46">
        <v>0.16489999999999999</v>
      </c>
      <c r="H28" s="29">
        <v>0</v>
      </c>
      <c r="I28" s="29">
        <v>0</v>
      </c>
      <c r="J28" s="29">
        <v>0</v>
      </c>
      <c r="K28" s="30">
        <v>0</v>
      </c>
    </row>
    <row r="29" spans="2:11">
      <c r="B29" s="64">
        <v>5</v>
      </c>
      <c r="C29" s="65">
        <v>3.1305999999999998</v>
      </c>
      <c r="D29" s="29">
        <v>6.4577999999999998</v>
      </c>
      <c r="E29" s="29">
        <v>0.2863</v>
      </c>
      <c r="F29" s="29">
        <v>8.9314999999999998</v>
      </c>
      <c r="G29" s="29">
        <v>0.1081</v>
      </c>
      <c r="H29" s="29">
        <v>0</v>
      </c>
      <c r="I29" s="29">
        <v>0</v>
      </c>
      <c r="J29" s="29">
        <v>0</v>
      </c>
      <c r="K29" s="30">
        <v>0</v>
      </c>
    </row>
    <row r="30" spans="2:11">
      <c r="B30" s="64">
        <v>6</v>
      </c>
      <c r="C30" s="65">
        <v>0</v>
      </c>
      <c r="D30" s="29">
        <v>3.4506999999999999</v>
      </c>
      <c r="E30" s="29">
        <v>1.8489</v>
      </c>
      <c r="F30" s="29">
        <v>4.7138</v>
      </c>
      <c r="G30" s="29">
        <v>0.35959999999999998</v>
      </c>
      <c r="H30" s="29">
        <v>12.878</v>
      </c>
      <c r="I30" s="29">
        <v>7.5899999999999995E-2</v>
      </c>
      <c r="J30" s="29">
        <v>0</v>
      </c>
      <c r="K30" s="30">
        <v>0</v>
      </c>
    </row>
    <row r="31" spans="2:11">
      <c r="B31" s="64">
        <v>7</v>
      </c>
      <c r="C31" s="65">
        <v>4.3531000000000004</v>
      </c>
      <c r="D31" s="29">
        <v>7.7419000000000002</v>
      </c>
      <c r="E31" s="29">
        <v>0.45619999999999999</v>
      </c>
      <c r="F31" s="29">
        <v>6.2610000000000001</v>
      </c>
      <c r="G31" s="29">
        <v>0.23599999999999999</v>
      </c>
      <c r="H31" s="46">
        <v>17.542000000000002</v>
      </c>
      <c r="I31" s="46">
        <v>5.6099999999999997E-2</v>
      </c>
      <c r="J31" s="29">
        <v>0</v>
      </c>
      <c r="K31" s="30">
        <v>0</v>
      </c>
    </row>
    <row r="32" spans="2:11">
      <c r="B32" s="64">
        <v>8</v>
      </c>
      <c r="C32" s="65">
        <v>0</v>
      </c>
      <c r="D32" s="29">
        <v>4.5601000000000003</v>
      </c>
      <c r="E32" s="29">
        <v>2.4904999999999999</v>
      </c>
      <c r="F32" s="29">
        <v>5.3789999999999996</v>
      </c>
      <c r="G32" s="29">
        <v>0.51839999999999997</v>
      </c>
      <c r="H32" s="29">
        <v>8.0503</v>
      </c>
      <c r="I32" s="29">
        <v>0.1676</v>
      </c>
      <c r="J32" s="29">
        <v>22.925000000000001</v>
      </c>
      <c r="K32" s="30">
        <v>4.3099999999999999E-2</v>
      </c>
    </row>
    <row r="33" spans="2:12" ht="18.600000000000001" thickBot="1">
      <c r="B33" s="66">
        <v>9</v>
      </c>
      <c r="C33" s="67">
        <v>5.5804</v>
      </c>
      <c r="D33" s="34">
        <v>9.3946000000000005</v>
      </c>
      <c r="E33" s="34">
        <v>0.6149</v>
      </c>
      <c r="F33" s="34">
        <v>6.5796000000000001</v>
      </c>
      <c r="G33" s="34">
        <v>0.33589999999999998</v>
      </c>
      <c r="H33" s="34">
        <v>10.08</v>
      </c>
      <c r="I33" s="34">
        <v>0.12570000000000001</v>
      </c>
      <c r="J33" s="34">
        <v>29.024999999999999</v>
      </c>
      <c r="K33" s="35">
        <v>3.4099999999999998E-2</v>
      </c>
    </row>
    <row r="34" spans="2:12">
      <c r="B34" s="127"/>
      <c r="C34" s="9"/>
      <c r="D34" s="9"/>
      <c r="E34" s="9"/>
      <c r="F34" s="9"/>
      <c r="G34" s="9"/>
      <c r="H34" s="9"/>
      <c r="I34" s="9"/>
      <c r="J34" s="9"/>
      <c r="K34" s="9"/>
    </row>
    <row r="35" spans="2:12" ht="18.600000000000001" thickBot="1">
      <c r="C35" s="40" t="s">
        <v>53</v>
      </c>
      <c r="L35" s="8"/>
    </row>
    <row r="36" spans="2:12" ht="18.600000000000001" thickBot="1">
      <c r="B36" s="59" t="s">
        <v>49</v>
      </c>
      <c r="C36" s="60" t="s">
        <v>1</v>
      </c>
      <c r="D36" s="61" t="s">
        <v>2</v>
      </c>
      <c r="E36" s="61" t="s">
        <v>3</v>
      </c>
      <c r="F36" s="61" t="s">
        <v>50</v>
      </c>
      <c r="G36" s="61" t="s">
        <v>41</v>
      </c>
      <c r="H36" s="61" t="s">
        <v>6</v>
      </c>
      <c r="I36" s="61" t="s">
        <v>7</v>
      </c>
      <c r="J36" s="61" t="s">
        <v>8</v>
      </c>
      <c r="K36" s="126" t="s">
        <v>9</v>
      </c>
      <c r="L36" s="8"/>
    </row>
    <row r="37" spans="2:12" ht="18.600000000000001" thickTop="1">
      <c r="B37" s="62">
        <v>2</v>
      </c>
      <c r="C37" s="63">
        <v>0</v>
      </c>
      <c r="D37" s="47">
        <v>1.8219000000000001</v>
      </c>
      <c r="E37" s="47">
        <v>0.49780000000000002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</row>
    <row r="38" spans="2:12">
      <c r="B38" s="64">
        <v>3</v>
      </c>
      <c r="C38" s="65">
        <v>2.3445</v>
      </c>
      <c r="D38" s="29">
        <v>14.754</v>
      </c>
      <c r="E38" s="29">
        <v>5.8700000000000002E-2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30">
        <v>0</v>
      </c>
    </row>
    <row r="39" spans="2:12">
      <c r="B39" s="64">
        <v>4</v>
      </c>
      <c r="C39" s="65">
        <v>0</v>
      </c>
      <c r="D39" s="29">
        <v>2.9685000000000001</v>
      </c>
      <c r="E39" s="29">
        <v>1.2057</v>
      </c>
      <c r="F39" s="46">
        <v>7.1665999999999999</v>
      </c>
      <c r="G39" s="46">
        <v>0.1414</v>
      </c>
      <c r="H39" s="29">
        <v>0</v>
      </c>
      <c r="I39" s="29">
        <v>0</v>
      </c>
      <c r="J39" s="29">
        <v>0</v>
      </c>
      <c r="K39" s="30">
        <v>0</v>
      </c>
    </row>
    <row r="40" spans="2:12">
      <c r="B40" s="64">
        <v>5</v>
      </c>
      <c r="C40" s="65">
        <v>3.8079000000000001</v>
      </c>
      <c r="D40" s="29">
        <v>8.5954999999999995</v>
      </c>
      <c r="E40" s="29">
        <v>0.24579999999999999</v>
      </c>
      <c r="F40" s="29">
        <v>11.178000000000001</v>
      </c>
      <c r="G40" s="29">
        <v>9.0499999999999997E-2</v>
      </c>
      <c r="H40" s="29">
        <v>0</v>
      </c>
      <c r="I40" s="29">
        <v>0</v>
      </c>
      <c r="J40" s="29">
        <v>0</v>
      </c>
      <c r="K40" s="30">
        <v>0</v>
      </c>
    </row>
    <row r="41" spans="2:12">
      <c r="B41" s="64">
        <v>6</v>
      </c>
      <c r="C41" s="65">
        <v>0</v>
      </c>
      <c r="D41" s="29">
        <v>4.3091999999999997</v>
      </c>
      <c r="E41" s="29">
        <v>1.8609</v>
      </c>
      <c r="F41" s="29">
        <v>5.8864000000000001</v>
      </c>
      <c r="G41" s="29">
        <v>0.30459999999999998</v>
      </c>
      <c r="H41" s="29">
        <v>16.082000000000001</v>
      </c>
      <c r="I41" s="29">
        <v>6.2799999999999995E-2</v>
      </c>
      <c r="J41" s="29">
        <v>0</v>
      </c>
      <c r="K41" s="30">
        <v>0</v>
      </c>
    </row>
    <row r="42" spans="2:12">
      <c r="B42" s="64">
        <v>7</v>
      </c>
      <c r="C42" s="65">
        <v>5.2911999999999999</v>
      </c>
      <c r="D42" s="29">
        <v>10.122</v>
      </c>
      <c r="E42" s="29">
        <v>0.39439999999999997</v>
      </c>
      <c r="F42" s="29">
        <v>7.8079999999999998</v>
      </c>
      <c r="G42" s="29">
        <v>0.19600000000000001</v>
      </c>
      <c r="H42" s="46">
        <v>21.876999999999999</v>
      </c>
      <c r="I42" s="46">
        <v>4.5999999999999999E-2</v>
      </c>
      <c r="J42" s="29">
        <v>0</v>
      </c>
      <c r="K42" s="30">
        <v>0</v>
      </c>
    </row>
    <row r="43" spans="2:12">
      <c r="B43" s="64">
        <v>8</v>
      </c>
      <c r="C43" s="65">
        <v>0</v>
      </c>
      <c r="D43" s="29">
        <v>5.6818999999999997</v>
      </c>
      <c r="E43" s="29">
        <v>2.5049000000000001</v>
      </c>
      <c r="F43" s="29">
        <v>6.7022000000000004</v>
      </c>
      <c r="G43" s="29">
        <v>0.43769999999999998</v>
      </c>
      <c r="H43" s="29">
        <v>10.029999999999999</v>
      </c>
      <c r="I43" s="29">
        <v>0.13780000000000001</v>
      </c>
      <c r="J43" s="29">
        <v>28.564</v>
      </c>
      <c r="K43" s="30">
        <v>3.5200000000000002E-2</v>
      </c>
    </row>
    <row r="44" spans="2:12" ht="18.600000000000001" thickBot="1">
      <c r="B44" s="66">
        <v>9</v>
      </c>
      <c r="C44" s="67">
        <v>6.7817999999999996</v>
      </c>
      <c r="D44" s="34">
        <v>12.205</v>
      </c>
      <c r="E44" s="34">
        <v>0.53259999999999996</v>
      </c>
      <c r="F44" s="34">
        <v>8.1930999999999994</v>
      </c>
      <c r="G44" s="34">
        <v>0.27829999999999999</v>
      </c>
      <c r="H44" s="34">
        <v>12.552</v>
      </c>
      <c r="I44" s="34">
        <v>0.1027</v>
      </c>
      <c r="J44" s="34">
        <v>36.143000000000001</v>
      </c>
      <c r="K44" s="35">
        <v>2.7799999999999998E-2</v>
      </c>
    </row>
    <row r="45" spans="2:12">
      <c r="B45" s="127"/>
      <c r="C45" s="9"/>
      <c r="D45" s="9"/>
      <c r="E45" s="9"/>
      <c r="F45" s="9"/>
      <c r="G45" s="9"/>
      <c r="H45" s="9"/>
      <c r="I45" s="9"/>
      <c r="J45" s="9"/>
      <c r="K45" s="9"/>
    </row>
    <row r="46" spans="2:12" ht="18.600000000000001" thickBot="1">
      <c r="C46" s="40" t="s">
        <v>54</v>
      </c>
    </row>
    <row r="47" spans="2:12" ht="18.600000000000001" thickBot="1">
      <c r="B47" s="59" t="s">
        <v>49</v>
      </c>
      <c r="C47" s="60" t="s">
        <v>1</v>
      </c>
      <c r="D47" s="61" t="s">
        <v>2</v>
      </c>
      <c r="E47" s="61" t="s">
        <v>3</v>
      </c>
      <c r="F47" s="61" t="s">
        <v>50</v>
      </c>
      <c r="G47" s="61" t="s">
        <v>41</v>
      </c>
      <c r="H47" s="61" t="s">
        <v>6</v>
      </c>
      <c r="I47" s="61" t="s">
        <v>7</v>
      </c>
      <c r="J47" s="61" t="s">
        <v>8</v>
      </c>
      <c r="K47" s="126" t="s">
        <v>9</v>
      </c>
    </row>
    <row r="48" spans="2:12" ht="18.600000000000001" thickTop="1">
      <c r="B48" s="62">
        <v>2</v>
      </c>
      <c r="C48" s="63">
        <v>0</v>
      </c>
      <c r="D48" s="47">
        <v>2.4881000000000002</v>
      </c>
      <c r="E48" s="47">
        <v>0.48830000000000001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7">
        <v>0</v>
      </c>
    </row>
    <row r="49" spans="2:11">
      <c r="B49" s="64">
        <v>3</v>
      </c>
      <c r="C49" s="65">
        <v>3.0139999999999998</v>
      </c>
      <c r="D49" s="29">
        <v>26.937000000000001</v>
      </c>
      <c r="E49" s="29">
        <v>3.7699999999999997E-2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30">
        <v>0</v>
      </c>
    </row>
    <row r="50" spans="2:11">
      <c r="B50" s="64">
        <v>4</v>
      </c>
      <c r="C50" s="65">
        <v>0</v>
      </c>
      <c r="D50" s="29">
        <v>3.9491000000000001</v>
      </c>
      <c r="E50" s="29">
        <v>1.1429</v>
      </c>
      <c r="F50" s="46">
        <v>9.5340000000000007</v>
      </c>
      <c r="G50" s="46">
        <v>0.1129</v>
      </c>
      <c r="H50" s="29">
        <v>0</v>
      </c>
      <c r="I50" s="29">
        <v>0</v>
      </c>
      <c r="J50" s="29">
        <v>0</v>
      </c>
      <c r="K50" s="30">
        <v>0</v>
      </c>
    </row>
    <row r="51" spans="2:11">
      <c r="B51" s="64">
        <v>5</v>
      </c>
      <c r="C51" s="65">
        <v>4.8974000000000002</v>
      </c>
      <c r="D51" s="29">
        <v>12.257</v>
      </c>
      <c r="E51" s="29">
        <v>0.19409999999999999</v>
      </c>
      <c r="F51" s="29">
        <v>14.823</v>
      </c>
      <c r="G51" s="29">
        <v>7.0800000000000002E-2</v>
      </c>
      <c r="H51" s="29">
        <v>0</v>
      </c>
      <c r="I51" s="29">
        <v>0</v>
      </c>
      <c r="J51" s="29">
        <v>0</v>
      </c>
      <c r="K51" s="30">
        <v>0</v>
      </c>
    </row>
    <row r="52" spans="2:11">
      <c r="B52" s="64">
        <v>6</v>
      </c>
      <c r="C52" s="65">
        <v>0</v>
      </c>
      <c r="D52" s="29">
        <v>5.7042999999999999</v>
      </c>
      <c r="E52" s="29">
        <v>1.7544</v>
      </c>
      <c r="F52" s="29">
        <v>7.7922000000000002</v>
      </c>
      <c r="G52" s="29">
        <v>0.24079999999999999</v>
      </c>
      <c r="H52" s="29">
        <v>21.288</v>
      </c>
      <c r="I52" s="29">
        <v>4.8599999999999997E-2</v>
      </c>
      <c r="J52" s="29">
        <v>0</v>
      </c>
      <c r="K52" s="30">
        <v>0</v>
      </c>
    </row>
    <row r="53" spans="2:11">
      <c r="B53" s="64">
        <v>7</v>
      </c>
      <c r="C53" s="65">
        <v>6.8102999999999998</v>
      </c>
      <c r="D53" s="29">
        <v>14.125999999999999</v>
      </c>
      <c r="E53" s="29">
        <v>0.31509999999999999</v>
      </c>
      <c r="F53" s="29">
        <v>10.324</v>
      </c>
      <c r="G53" s="29">
        <v>0.15240000000000001</v>
      </c>
      <c r="H53" s="46">
        <v>28.928999999999998</v>
      </c>
      <c r="I53" s="46">
        <v>3.5499999999999997E-2</v>
      </c>
      <c r="J53" s="29">
        <v>0</v>
      </c>
      <c r="K53" s="30">
        <v>0</v>
      </c>
    </row>
    <row r="54" spans="2:11">
      <c r="B54" s="64">
        <v>8</v>
      </c>
      <c r="C54" s="65">
        <v>0</v>
      </c>
      <c r="D54" s="29">
        <v>7.5083000000000002</v>
      </c>
      <c r="E54" s="29">
        <v>2.3573</v>
      </c>
      <c r="F54" s="29">
        <v>8.8566000000000003</v>
      </c>
      <c r="G54" s="29">
        <v>0.34520000000000001</v>
      </c>
      <c r="H54" s="29">
        <v>13.254</v>
      </c>
      <c r="I54" s="29">
        <v>0.10630000000000001</v>
      </c>
      <c r="J54" s="29">
        <v>37.746000000000002</v>
      </c>
      <c r="K54" s="30">
        <v>2.7E-2</v>
      </c>
    </row>
    <row r="55" spans="2:11" ht="18.600000000000001" thickBot="1">
      <c r="B55" s="66">
        <v>9</v>
      </c>
      <c r="C55" s="67">
        <v>8.7325999999999997</v>
      </c>
      <c r="D55" s="34">
        <v>16.904</v>
      </c>
      <c r="E55" s="34">
        <v>0.42699999999999999</v>
      </c>
      <c r="F55" s="34">
        <v>10.821</v>
      </c>
      <c r="G55" s="34">
        <v>0.216</v>
      </c>
      <c r="H55" s="34">
        <v>16.5794</v>
      </c>
      <c r="I55" s="34">
        <v>7.8899999999999998E-2</v>
      </c>
      <c r="J55" s="34">
        <v>47.738999999999997</v>
      </c>
      <c r="K55" s="35">
        <v>2.1340000000000001E-2</v>
      </c>
    </row>
    <row r="56" spans="2:11">
      <c r="B56" s="127"/>
      <c r="C56" s="9"/>
      <c r="D56" s="9"/>
      <c r="E56" s="9"/>
      <c r="F56" s="9"/>
      <c r="G56" s="9"/>
      <c r="H56" s="9"/>
      <c r="I56" s="9"/>
      <c r="J56" s="9"/>
      <c r="K56" s="9"/>
    </row>
    <row r="57" spans="2:11" ht="18.600000000000001" thickBot="1">
      <c r="C57" s="40" t="s">
        <v>55</v>
      </c>
    </row>
    <row r="58" spans="2:11" ht="18.600000000000001" thickBot="1">
      <c r="B58" s="59" t="s">
        <v>49</v>
      </c>
      <c r="C58" s="60" t="s">
        <v>1</v>
      </c>
      <c r="D58" s="61" t="s">
        <v>2</v>
      </c>
      <c r="E58" s="61" t="s">
        <v>3</v>
      </c>
      <c r="F58" s="61" t="s">
        <v>50</v>
      </c>
      <c r="G58" s="61" t="s">
        <v>41</v>
      </c>
      <c r="H58" s="61" t="s">
        <v>6</v>
      </c>
      <c r="I58" s="61" t="s">
        <v>7</v>
      </c>
      <c r="J58" s="61" t="s">
        <v>8</v>
      </c>
      <c r="K58" s="126" t="s">
        <v>9</v>
      </c>
    </row>
    <row r="59" spans="2:11" ht="18.600000000000001" thickTop="1">
      <c r="B59" s="62">
        <v>2</v>
      </c>
      <c r="C59" s="63">
        <v>0</v>
      </c>
      <c r="D59" s="47">
        <v>0.66669999999999996</v>
      </c>
      <c r="E59" s="47">
        <v>0.5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7">
        <v>0</v>
      </c>
    </row>
    <row r="60" spans="2:11">
      <c r="B60" s="64">
        <v>3</v>
      </c>
      <c r="C60" s="65">
        <v>0.56469999999999998</v>
      </c>
      <c r="D60" s="29">
        <v>0.81359999999999999</v>
      </c>
      <c r="E60" s="29">
        <v>0.14510000000000001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30">
        <v>0</v>
      </c>
    </row>
    <row r="61" spans="2:11">
      <c r="B61" s="64">
        <v>4</v>
      </c>
      <c r="C61" s="65">
        <v>0</v>
      </c>
      <c r="D61" s="29">
        <v>0.3453</v>
      </c>
      <c r="E61" s="29">
        <v>0.31690000000000002</v>
      </c>
      <c r="F61" s="46">
        <v>0.4753</v>
      </c>
      <c r="G61" s="46">
        <v>0.18310000000000001</v>
      </c>
      <c r="H61" s="29">
        <v>0</v>
      </c>
      <c r="I61" s="29">
        <v>0</v>
      </c>
      <c r="J61" s="29">
        <v>0</v>
      </c>
      <c r="K61" s="30">
        <v>0</v>
      </c>
    </row>
    <row r="62" spans="2:11">
      <c r="B62" s="64">
        <v>5</v>
      </c>
      <c r="C62" s="65">
        <v>0.36009999999999998</v>
      </c>
      <c r="D62" s="29">
        <v>0.41699999999999998</v>
      </c>
      <c r="E62" s="29">
        <v>0.128</v>
      </c>
      <c r="F62" s="29">
        <v>0.43020000000000003</v>
      </c>
      <c r="G62" s="29">
        <v>0.128</v>
      </c>
      <c r="H62" s="29">
        <v>0</v>
      </c>
      <c r="I62" s="29">
        <v>0</v>
      </c>
      <c r="J62" s="29">
        <v>0</v>
      </c>
      <c r="K62" s="30">
        <v>0</v>
      </c>
    </row>
    <row r="63" spans="2:11">
      <c r="B63" s="64">
        <v>6</v>
      </c>
      <c r="C63" s="65">
        <v>0</v>
      </c>
      <c r="D63" s="29">
        <v>0.2354</v>
      </c>
      <c r="E63" s="29">
        <v>0.22600000000000001</v>
      </c>
      <c r="F63" s="29">
        <v>0.26769999999999999</v>
      </c>
      <c r="G63" s="29">
        <v>0.17910000000000001</v>
      </c>
      <c r="H63" s="29">
        <v>0.39750000000000002</v>
      </c>
      <c r="I63" s="29">
        <v>9.4899999999999998E-2</v>
      </c>
      <c r="J63" s="29">
        <v>0</v>
      </c>
      <c r="K63" s="30">
        <v>0</v>
      </c>
    </row>
    <row r="64" spans="2:11">
      <c r="B64" s="64">
        <v>7</v>
      </c>
      <c r="C64" s="65">
        <v>0.2641</v>
      </c>
      <c r="D64" s="29">
        <v>0.28920000000000001</v>
      </c>
      <c r="E64" s="29">
        <v>0.1026</v>
      </c>
      <c r="F64" s="29">
        <v>0.2457</v>
      </c>
      <c r="G64" s="29">
        <v>0.14069999999999999</v>
      </c>
      <c r="H64" s="46">
        <v>0.37230000000000002</v>
      </c>
      <c r="I64" s="46">
        <v>7.3400000000000007E-2</v>
      </c>
      <c r="J64" s="29">
        <v>0</v>
      </c>
      <c r="K64" s="30">
        <v>0</v>
      </c>
    </row>
    <row r="65" spans="2:11">
      <c r="B65" s="64">
        <v>8</v>
      </c>
      <c r="C65" s="65">
        <v>0</v>
      </c>
      <c r="D65" s="29">
        <v>0.17899999999999999</v>
      </c>
      <c r="E65" s="29">
        <v>0.17469999999999999</v>
      </c>
      <c r="F65" s="29">
        <v>0.19209999999999999</v>
      </c>
      <c r="G65" s="29">
        <v>0.15340000000000001</v>
      </c>
      <c r="H65" s="29">
        <v>0.22889999999999999</v>
      </c>
      <c r="I65" s="29">
        <v>0.1133</v>
      </c>
      <c r="J65" s="29">
        <v>0.3533</v>
      </c>
      <c r="K65" s="30">
        <v>5.8599999999999999E-2</v>
      </c>
    </row>
    <row r="66" spans="2:11" ht="18.600000000000001" thickBot="1">
      <c r="B66" s="66">
        <v>9</v>
      </c>
      <c r="C66" s="67">
        <v>0.20849999999999999</v>
      </c>
      <c r="D66" s="34">
        <v>0.22309999999999999</v>
      </c>
      <c r="E66" s="34">
        <v>8.4099999999999994E-2</v>
      </c>
      <c r="F66" s="34">
        <v>0.1784</v>
      </c>
      <c r="G66" s="34">
        <v>0.12839999999999999</v>
      </c>
      <c r="H66" s="34">
        <v>0.21560000000000001</v>
      </c>
      <c r="I66" s="34">
        <v>9.3200000000000005E-2</v>
      </c>
      <c r="J66" s="34">
        <v>0.3357</v>
      </c>
      <c r="K66" s="35">
        <v>4.8000000000000001E-2</v>
      </c>
    </row>
    <row r="67" spans="2:11">
      <c r="B67" s="127"/>
      <c r="C67" s="9"/>
      <c r="D67" s="9"/>
      <c r="E67" s="9"/>
      <c r="F67" s="9"/>
      <c r="G67" s="9"/>
      <c r="H67" s="9"/>
      <c r="I67" s="9"/>
      <c r="J67" s="9"/>
      <c r="K67" s="9"/>
    </row>
    <row r="73" spans="2:11">
      <c r="B73" s="8"/>
      <c r="C73" s="8"/>
      <c r="D73" s="8"/>
      <c r="E73" s="8"/>
      <c r="F73" s="8"/>
      <c r="G73" s="8"/>
      <c r="H73" s="8"/>
      <c r="I73" s="8"/>
      <c r="J73" s="8"/>
      <c r="K73" s="8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AA21-09F6-4816-B41F-3CAAA44E2FB6}">
  <dimension ref="B1:N35"/>
  <sheetViews>
    <sheetView topLeftCell="A10" zoomScaleNormal="100" workbookViewId="0">
      <selection activeCell="G33" sqref="G33"/>
    </sheetView>
  </sheetViews>
  <sheetFormatPr defaultRowHeight="18"/>
  <cols>
    <col min="1" max="1" width="4" customWidth="1"/>
  </cols>
  <sheetData>
    <row r="1" spans="2:14">
      <c r="E1" t="s">
        <v>59</v>
      </c>
    </row>
    <row r="2" spans="2:14" ht="18.600000000000001" thickBot="1">
      <c r="D2" s="41" t="s">
        <v>69</v>
      </c>
      <c r="N2" s="8"/>
    </row>
    <row r="3" spans="2:14" ht="18.600000000000001" thickBot="1">
      <c r="C3" s="14" t="s">
        <v>39</v>
      </c>
      <c r="D3" s="106" t="s">
        <v>1</v>
      </c>
      <c r="E3" s="43" t="s">
        <v>2</v>
      </c>
      <c r="F3" s="43" t="s">
        <v>3</v>
      </c>
      <c r="G3" s="43" t="s">
        <v>4</v>
      </c>
      <c r="H3" s="43" t="s">
        <v>41</v>
      </c>
      <c r="I3" s="43" t="s">
        <v>6</v>
      </c>
      <c r="J3" s="43" t="s">
        <v>7</v>
      </c>
      <c r="K3" s="43" t="s">
        <v>8</v>
      </c>
      <c r="L3" s="42" t="s">
        <v>9</v>
      </c>
      <c r="N3" s="8"/>
    </row>
    <row r="4" spans="2:14" ht="19.2" thickTop="1" thickBot="1">
      <c r="C4" s="15">
        <f>LPF設定部!C4</f>
        <v>1</v>
      </c>
      <c r="D4" s="97">
        <f>LPF設定部!D4</f>
        <v>1.3281000000000001</v>
      </c>
      <c r="E4" s="26">
        <f>LPF設定部!E4</f>
        <v>1.4560999999999999</v>
      </c>
      <c r="F4" s="26">
        <f>LPF設定部!F4</f>
        <v>0.5171</v>
      </c>
      <c r="G4" s="46">
        <f>LPF設定部!G4</f>
        <v>1.3053999999999999</v>
      </c>
      <c r="H4" s="46">
        <f>LPF設定部!H4</f>
        <v>0.76600000000000001</v>
      </c>
      <c r="I4" s="5">
        <f>LPF設定部!I4</f>
        <v>2</v>
      </c>
      <c r="J4" s="5">
        <f>LPF設定部!J4</f>
        <v>0.5</v>
      </c>
      <c r="K4" s="5">
        <f>LPF設定部!K4</f>
        <v>5.7587999999999999</v>
      </c>
      <c r="L4" s="6">
        <f>LPF設定部!L4</f>
        <v>0.1736</v>
      </c>
      <c r="N4" s="8"/>
    </row>
    <row r="11" spans="2:14" ht="18.600000000000001" thickBot="1">
      <c r="D11" s="41" t="s">
        <v>58</v>
      </c>
    </row>
    <row r="12" spans="2:14" ht="18.600000000000001" thickBot="1">
      <c r="C12" s="14" t="s">
        <v>39</v>
      </c>
      <c r="D12" s="104" t="s">
        <v>1</v>
      </c>
      <c r="E12" s="2" t="s">
        <v>2</v>
      </c>
      <c r="F12" s="2" t="s">
        <v>3</v>
      </c>
      <c r="G12" s="2" t="s">
        <v>4</v>
      </c>
      <c r="H12" s="2" t="s">
        <v>5</v>
      </c>
      <c r="I12" s="2" t="s">
        <v>6</v>
      </c>
      <c r="J12" s="2" t="s">
        <v>7</v>
      </c>
      <c r="K12" s="2" t="s">
        <v>8</v>
      </c>
      <c r="L12" s="3" t="s">
        <v>9</v>
      </c>
    </row>
    <row r="13" spans="2:14" ht="19.2" thickTop="1" thickBot="1">
      <c r="C13" s="95">
        <f>C4</f>
        <v>1</v>
      </c>
      <c r="D13" s="105">
        <f>($C$23*$B23*D23*2*PI())</f>
        <v>0.60243180725237877</v>
      </c>
      <c r="E13" s="93">
        <f>($C$23*$B23*E23*2*PI())</f>
        <v>0.66444684623424133</v>
      </c>
      <c r="F13" s="93">
        <f>($C$23*$B23*F23*2*PI())</f>
        <v>0.23920086464432688</v>
      </c>
      <c r="G13" s="108">
        <f>($C$23*$B23*G23*2*PI())</f>
        <v>0.60243180725237877</v>
      </c>
      <c r="H13" s="108">
        <v>4.917887741539566E-3</v>
      </c>
      <c r="I13" s="93">
        <f>($C$23*$B23*I23*2*PI())</f>
        <v>0.9745220411435539</v>
      </c>
      <c r="J13" s="93">
        <f>($C$23*$B23*J23*2*PI())</f>
        <v>0.23920086464432688</v>
      </c>
      <c r="K13" s="93">
        <f>($C$23*$B23*K23*2*PI())</f>
        <v>2.6577873849369653</v>
      </c>
      <c r="L13" s="94">
        <f>($C$23*$B23*L23*2*PI())</f>
        <v>8.0619550676421278E-2</v>
      </c>
    </row>
    <row r="14" spans="2:14">
      <c r="C14" s="9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2:14" ht="18.600000000000001" thickBot="1">
      <c r="C15" s="41" t="s">
        <v>57</v>
      </c>
      <c r="N15" s="8"/>
    </row>
    <row r="16" spans="2:14">
      <c r="B16" s="54" t="s">
        <v>42</v>
      </c>
      <c r="C16" s="55" t="s">
        <v>44</v>
      </c>
      <c r="D16" s="48" t="s">
        <v>1</v>
      </c>
      <c r="E16" s="50" t="s">
        <v>2</v>
      </c>
      <c r="F16" s="50" t="s">
        <v>3</v>
      </c>
      <c r="G16" s="50" t="s">
        <v>4</v>
      </c>
      <c r="H16" s="50" t="s">
        <v>41</v>
      </c>
      <c r="I16" s="50" t="s">
        <v>6</v>
      </c>
      <c r="J16" s="50" t="s">
        <v>7</v>
      </c>
      <c r="K16" s="50" t="s">
        <v>8</v>
      </c>
      <c r="L16" s="52" t="s">
        <v>9</v>
      </c>
      <c r="N16" s="8"/>
    </row>
    <row r="17" spans="2:14" ht="18.600000000000001" thickBot="1">
      <c r="B17" s="56" t="s">
        <v>43</v>
      </c>
      <c r="C17" s="57" t="s">
        <v>40</v>
      </c>
      <c r="D17" s="49" t="s">
        <v>46</v>
      </c>
      <c r="E17" s="51" t="s">
        <v>45</v>
      </c>
      <c r="F17" s="51" t="s">
        <v>45</v>
      </c>
      <c r="G17" s="51" t="s">
        <v>45</v>
      </c>
      <c r="H17" s="51" t="s">
        <v>45</v>
      </c>
      <c r="I17" s="51" t="s">
        <v>45</v>
      </c>
      <c r="J17" s="51" t="s">
        <v>45</v>
      </c>
      <c r="K17" s="51" t="s">
        <v>45</v>
      </c>
      <c r="L17" s="45" t="s">
        <v>45</v>
      </c>
      <c r="N17" s="8"/>
    </row>
    <row r="18" spans="2:14" ht="19.2" thickTop="1" thickBot="1">
      <c r="B18" s="58">
        <f>LPF設定部!C13</f>
        <v>3</v>
      </c>
      <c r="C18" s="53">
        <f>LPF設定部!D13</f>
        <v>4.7</v>
      </c>
      <c r="D18" s="10">
        <f>LPF設定部!E13</f>
        <v>1.4991041129102567E-2</v>
      </c>
      <c r="E18" s="5">
        <f>LPF設定部!F13</f>
        <v>1.6435851960007717E-2</v>
      </c>
      <c r="F18" s="5">
        <f>LPF設定部!G13</f>
        <v>5.8368100051644735E-3</v>
      </c>
      <c r="G18" s="5">
        <f>LPF設定部!H13</f>
        <v>1.473481295830923E-2</v>
      </c>
      <c r="H18" s="5">
        <f>LPF設定部!I13</f>
        <v>8.6462898161980013E-3</v>
      </c>
      <c r="I18" s="5">
        <f>LPF設定部!J13</f>
        <v>2.2575169232892954E-2</v>
      </c>
      <c r="J18" s="5">
        <f>LPF設定部!K13</f>
        <v>5.6437923082232385E-3</v>
      </c>
      <c r="K18" s="5">
        <f>LPF設定部!L13</f>
        <v>6.500294228919197E-2</v>
      </c>
      <c r="L18" s="6">
        <f>LPF設定部!M13</f>
        <v>1.9595246894151086E-3</v>
      </c>
      <c r="N18" s="8"/>
    </row>
    <row r="19" spans="2:14">
      <c r="J19" s="7" t="s">
        <v>47</v>
      </c>
      <c r="N19" s="8"/>
    </row>
    <row r="20" spans="2:14" ht="18.600000000000001" thickBot="1">
      <c r="D20" s="41" t="s">
        <v>70</v>
      </c>
    </row>
    <row r="21" spans="2:14">
      <c r="B21" s="54" t="s">
        <v>42</v>
      </c>
      <c r="C21" s="55" t="s">
        <v>44</v>
      </c>
      <c r="D21" s="48" t="s">
        <v>1</v>
      </c>
      <c r="E21" s="50" t="s">
        <v>2</v>
      </c>
      <c r="F21" s="50" t="s">
        <v>3</v>
      </c>
      <c r="G21" s="50" t="s">
        <v>4</v>
      </c>
      <c r="H21" s="50" t="s">
        <v>41</v>
      </c>
      <c r="I21" s="50" t="s">
        <v>6</v>
      </c>
      <c r="J21" s="50" t="s">
        <v>7</v>
      </c>
      <c r="K21" s="50" t="s">
        <v>8</v>
      </c>
      <c r="L21" s="52" t="s">
        <v>9</v>
      </c>
    </row>
    <row r="22" spans="2:14" ht="18.600000000000001" thickBot="1">
      <c r="B22" s="56" t="s">
        <v>43</v>
      </c>
      <c r="C22" s="57" t="s">
        <v>62</v>
      </c>
      <c r="D22" s="49" t="s">
        <v>46</v>
      </c>
      <c r="E22" s="51" t="s">
        <v>45</v>
      </c>
      <c r="F22" s="51" t="s">
        <v>45</v>
      </c>
      <c r="G22" s="51" t="s">
        <v>45</v>
      </c>
      <c r="H22" s="51" t="s">
        <v>45</v>
      </c>
      <c r="I22" s="51" t="s">
        <v>45</v>
      </c>
      <c r="J22" s="51" t="s">
        <v>45</v>
      </c>
      <c r="K22" s="51" t="s">
        <v>45</v>
      </c>
      <c r="L22" s="45" t="s">
        <v>45</v>
      </c>
    </row>
    <row r="23" spans="2:14" ht="19.2" thickTop="1" thickBot="1">
      <c r="B23" s="58">
        <f>LPF設定部!C13</f>
        <v>3</v>
      </c>
      <c r="C23" s="53">
        <f>LPF設定部!D13</f>
        <v>4.7</v>
      </c>
      <c r="D23" s="128">
        <v>6.7999999999999996E-3</v>
      </c>
      <c r="E23" s="129">
        <v>7.4999999999999997E-3</v>
      </c>
      <c r="F23" s="129">
        <v>2.7000000000000001E-3</v>
      </c>
      <c r="G23" s="129">
        <v>6.7999999999999996E-3</v>
      </c>
      <c r="H23" s="129">
        <v>3.8999999999999998E-3</v>
      </c>
      <c r="I23" s="129">
        <v>1.0999999999999999E-2</v>
      </c>
      <c r="J23" s="129">
        <v>2.7000000000000001E-3</v>
      </c>
      <c r="K23" s="129">
        <v>0.03</v>
      </c>
      <c r="L23" s="130">
        <v>9.1E-4</v>
      </c>
    </row>
    <row r="25" spans="2:14" ht="18.600000000000001" thickBot="1">
      <c r="B25" s="72" t="s">
        <v>63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8"/>
    </row>
    <row r="26" spans="2:14" ht="18.600000000000001" thickBot="1">
      <c r="B26" s="74">
        <v>1</v>
      </c>
      <c r="C26" s="75">
        <v>1.2</v>
      </c>
      <c r="D26" s="75">
        <v>1.5</v>
      </c>
      <c r="E26" s="75">
        <v>1.8</v>
      </c>
      <c r="F26" s="75">
        <v>2.2000000000000002</v>
      </c>
      <c r="G26" s="75">
        <v>2.7</v>
      </c>
      <c r="H26" s="75">
        <v>3.3</v>
      </c>
      <c r="I26" s="75">
        <v>3.9</v>
      </c>
      <c r="J26" s="75">
        <v>4.7</v>
      </c>
      <c r="K26" s="75">
        <v>5.6</v>
      </c>
      <c r="L26" s="75">
        <v>6.8</v>
      </c>
      <c r="M26" s="76">
        <v>8.1999999999999993</v>
      </c>
      <c r="N26" s="8"/>
    </row>
    <row r="27" spans="2:14" ht="7.2" customHeight="1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8"/>
    </row>
    <row r="28" spans="2:14" ht="18.600000000000001" thickBot="1">
      <c r="B28" s="77" t="s">
        <v>64</v>
      </c>
      <c r="I28" s="78"/>
      <c r="J28" s="78"/>
      <c r="K28" s="79"/>
      <c r="L28" s="79"/>
      <c r="M28" s="79"/>
      <c r="N28" s="8"/>
    </row>
    <row r="29" spans="2:14">
      <c r="B29" s="80">
        <v>1</v>
      </c>
      <c r="C29" s="81">
        <v>1.1000000000000001</v>
      </c>
      <c r="D29" s="81">
        <v>1.2</v>
      </c>
      <c r="E29" s="81">
        <v>1.3</v>
      </c>
      <c r="F29" s="81">
        <v>1.5</v>
      </c>
      <c r="G29" s="81">
        <v>1.6</v>
      </c>
      <c r="H29" s="81">
        <v>1.8</v>
      </c>
      <c r="I29" s="81">
        <v>2</v>
      </c>
      <c r="J29" s="81">
        <v>2.2000000000000002</v>
      </c>
      <c r="K29" s="81">
        <v>2.4</v>
      </c>
      <c r="L29" s="81">
        <v>2.7</v>
      </c>
      <c r="M29" s="82">
        <v>3</v>
      </c>
      <c r="N29" s="8"/>
    </row>
    <row r="30" spans="2:14" ht="8.4" customHeight="1">
      <c r="B30" s="83"/>
      <c r="C30" s="84"/>
      <c r="D30" s="84"/>
      <c r="E30" s="84"/>
      <c r="F30" s="84"/>
      <c r="G30" s="84"/>
      <c r="H30" s="84"/>
      <c r="I30" s="85"/>
      <c r="J30" s="86"/>
      <c r="K30" s="87"/>
      <c r="L30" s="87"/>
      <c r="M30" s="88"/>
      <c r="N30" s="8"/>
    </row>
    <row r="31" spans="2:14" ht="18.600000000000001" thickBot="1">
      <c r="B31" s="89">
        <v>3.3</v>
      </c>
      <c r="C31" s="90">
        <v>3.6</v>
      </c>
      <c r="D31" s="90">
        <v>3.9</v>
      </c>
      <c r="E31" s="90">
        <v>4.3</v>
      </c>
      <c r="F31" s="90">
        <v>4.7</v>
      </c>
      <c r="G31" s="90">
        <v>5.0999999999999996</v>
      </c>
      <c r="H31" s="90">
        <v>5.6</v>
      </c>
      <c r="I31" s="90">
        <v>6.2</v>
      </c>
      <c r="J31" s="90">
        <v>6.8</v>
      </c>
      <c r="K31" s="90">
        <v>7.5</v>
      </c>
      <c r="L31" s="90">
        <v>8.1999999999999993</v>
      </c>
      <c r="M31" s="91">
        <v>9.1</v>
      </c>
      <c r="N31" s="8"/>
    </row>
    <row r="32" spans="2:14">
      <c r="N32" s="8"/>
    </row>
    <row r="33" spans="14:14">
      <c r="N33" s="8"/>
    </row>
    <row r="34" spans="14:14">
      <c r="N34" s="8"/>
    </row>
    <row r="35" spans="14:14">
      <c r="N35" s="8"/>
    </row>
  </sheetData>
  <sheetProtection algorithmName="SHA-512" hashValue="TqzxPATFA7+7CPd1apqVuo860OQ0x6p9Dwble6mX19pyEe0tE2CsBswuZrMxGNxD1r7DbMmOcP8p7shL5UxoLg==" saltValue="72buOTD73SlKY5cLQ12hgA==" spinCount="100000" sheet="1" objects="1" scenarios="1"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E771-AA9B-4B34-95BB-AB44A0E6C4DC}">
  <dimension ref="B1:L73"/>
  <sheetViews>
    <sheetView topLeftCell="A51" zoomScaleNormal="100" workbookViewId="0">
      <selection activeCell="E71" sqref="E71"/>
    </sheetView>
  </sheetViews>
  <sheetFormatPr defaultRowHeight="18"/>
  <cols>
    <col min="1" max="1" width="4.69921875" customWidth="1"/>
    <col min="2" max="2" width="4.09765625" customWidth="1"/>
    <col min="3" max="11" width="7.69921875" customWidth="1"/>
  </cols>
  <sheetData>
    <row r="1" spans="2:11" ht="19.8">
      <c r="D1" s="102" t="s">
        <v>71</v>
      </c>
    </row>
    <row r="2" spans="2:11" ht="18.600000000000001" thickBot="1">
      <c r="C2" s="40" t="s">
        <v>48</v>
      </c>
    </row>
    <row r="3" spans="2:11" ht="18.600000000000001" thickBot="1">
      <c r="B3" s="59" t="s">
        <v>49</v>
      </c>
      <c r="C3" s="60" t="s">
        <v>1</v>
      </c>
      <c r="D3" s="61" t="s">
        <v>2</v>
      </c>
      <c r="E3" s="61" t="s">
        <v>3</v>
      </c>
      <c r="F3" s="61" t="s">
        <v>50</v>
      </c>
      <c r="G3" s="61" t="s">
        <v>41</v>
      </c>
      <c r="H3" s="61" t="s">
        <v>6</v>
      </c>
      <c r="I3" s="61" t="s">
        <v>7</v>
      </c>
      <c r="J3" s="61" t="s">
        <v>8</v>
      </c>
      <c r="K3" s="126" t="s">
        <v>9</v>
      </c>
    </row>
    <row r="4" spans="2:11" ht="18.600000000000001" thickTop="1">
      <c r="B4" s="62">
        <v>2</v>
      </c>
      <c r="C4" s="63">
        <v>0</v>
      </c>
      <c r="D4" s="47">
        <f>2^0.5</f>
        <v>1.4142135623730951</v>
      </c>
      <c r="E4" s="47">
        <f>1/2^0.5</f>
        <v>0.70710678118654746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7">
        <v>0</v>
      </c>
    </row>
    <row r="5" spans="2:11">
      <c r="B5" s="64">
        <v>3</v>
      </c>
      <c r="C5" s="65">
        <v>1.3926000000000001</v>
      </c>
      <c r="D5" s="29">
        <v>3.5468000000000002</v>
      </c>
      <c r="E5" s="29">
        <v>0.20250000000000001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30">
        <v>0</v>
      </c>
    </row>
    <row r="6" spans="2:11">
      <c r="B6" s="64">
        <v>4</v>
      </c>
      <c r="C6" s="65">
        <v>0</v>
      </c>
      <c r="D6" s="29">
        <v>1.0824</v>
      </c>
      <c r="E6" s="29">
        <v>0.92390000000000005</v>
      </c>
      <c r="F6" s="46">
        <v>2.6131000000000002</v>
      </c>
      <c r="G6" s="46">
        <v>0.38269999999999998</v>
      </c>
      <c r="H6" s="29">
        <v>0</v>
      </c>
      <c r="I6" s="29">
        <v>0</v>
      </c>
      <c r="J6" s="29">
        <v>0</v>
      </c>
      <c r="K6" s="30">
        <v>0</v>
      </c>
    </row>
    <row r="7" spans="2:11">
      <c r="B7" s="64">
        <v>5</v>
      </c>
      <c r="C7" s="65">
        <v>1.3541000000000001</v>
      </c>
      <c r="D7" s="29">
        <v>1.7528999999999999</v>
      </c>
      <c r="E7" s="29">
        <v>0.42130000000000001</v>
      </c>
      <c r="F7" s="29">
        <v>3.2361</v>
      </c>
      <c r="G7" s="29">
        <v>0.309</v>
      </c>
      <c r="H7" s="29">
        <v>0</v>
      </c>
      <c r="I7" s="29">
        <v>0</v>
      </c>
      <c r="J7" s="29">
        <v>0</v>
      </c>
      <c r="K7" s="30">
        <v>0</v>
      </c>
    </row>
    <row r="8" spans="2:11">
      <c r="B8" s="64">
        <v>6</v>
      </c>
      <c r="C8" s="65">
        <v>0</v>
      </c>
      <c r="D8" s="29">
        <v>1.0353000000000001</v>
      </c>
      <c r="E8" s="29">
        <v>0.96589999999999998</v>
      </c>
      <c r="F8" s="29">
        <v>1.4141999999999999</v>
      </c>
      <c r="G8" s="29">
        <v>0.70709999999999995</v>
      </c>
      <c r="H8" s="29">
        <v>3.8637000000000001</v>
      </c>
      <c r="I8" s="29">
        <v>0.25879999999999997</v>
      </c>
      <c r="J8" s="29">
        <v>0</v>
      </c>
      <c r="K8" s="30">
        <v>0</v>
      </c>
    </row>
    <row r="9" spans="2:11">
      <c r="B9" s="64">
        <v>7</v>
      </c>
      <c r="C9" s="65">
        <v>1.3367</v>
      </c>
      <c r="D9" s="29">
        <v>1.5317000000000001</v>
      </c>
      <c r="E9" s="29">
        <v>0.4884</v>
      </c>
      <c r="F9" s="29">
        <v>1.6039000000000001</v>
      </c>
      <c r="G9" s="29">
        <v>0.62350000000000005</v>
      </c>
      <c r="H9" s="46">
        <v>4.4939999999999998</v>
      </c>
      <c r="I9" s="46">
        <v>0.2225</v>
      </c>
      <c r="J9" s="29">
        <v>0</v>
      </c>
      <c r="K9" s="30">
        <v>0</v>
      </c>
    </row>
    <row r="10" spans="2:11">
      <c r="B10" s="64">
        <v>8</v>
      </c>
      <c r="C10" s="65">
        <v>0</v>
      </c>
      <c r="D10" s="29">
        <v>1.0196000000000001</v>
      </c>
      <c r="E10" s="29">
        <v>0.98080000000000001</v>
      </c>
      <c r="F10" s="29">
        <v>1.2027000000000001</v>
      </c>
      <c r="G10" s="29">
        <v>0.83150000000000002</v>
      </c>
      <c r="H10" s="29">
        <v>1.8</v>
      </c>
      <c r="I10" s="29">
        <v>0.55559999999999998</v>
      </c>
      <c r="J10" s="29">
        <v>5.1257999999999999</v>
      </c>
      <c r="K10" s="30">
        <v>0.1951</v>
      </c>
    </row>
    <row r="11" spans="2:11" ht="18.600000000000001" thickBot="1">
      <c r="B11" s="66">
        <v>9</v>
      </c>
      <c r="C11" s="67">
        <v>1.3281000000000001</v>
      </c>
      <c r="D11" s="34">
        <v>1.4560999999999999</v>
      </c>
      <c r="E11" s="34">
        <v>0.5171</v>
      </c>
      <c r="F11" s="34">
        <v>1.3053999999999999</v>
      </c>
      <c r="G11" s="34">
        <v>0.76600000000000001</v>
      </c>
      <c r="H11" s="34">
        <v>2</v>
      </c>
      <c r="I11" s="34">
        <v>0.5</v>
      </c>
      <c r="J11" s="34">
        <v>5.7587999999999999</v>
      </c>
      <c r="K11" s="35">
        <v>0.1736</v>
      </c>
    </row>
    <row r="12" spans="2:11">
      <c r="B12" s="127"/>
      <c r="C12" s="9"/>
      <c r="D12" s="9"/>
      <c r="E12" s="9"/>
      <c r="F12" s="9"/>
      <c r="G12" s="9"/>
      <c r="H12" s="9"/>
      <c r="I12" s="9"/>
      <c r="J12" s="9"/>
      <c r="K12" s="9"/>
    </row>
    <row r="13" spans="2:11" ht="18.600000000000001" thickBot="1">
      <c r="C13" s="40" t="s">
        <v>51</v>
      </c>
    </row>
    <row r="14" spans="2:11" ht="18.600000000000001" thickBot="1">
      <c r="B14" s="59" t="s">
        <v>49</v>
      </c>
      <c r="C14" s="60" t="s">
        <v>1</v>
      </c>
      <c r="D14" s="61" t="s">
        <v>2</v>
      </c>
      <c r="E14" s="61" t="s">
        <v>3</v>
      </c>
      <c r="F14" s="61" t="s">
        <v>50</v>
      </c>
      <c r="G14" s="61" t="s">
        <v>41</v>
      </c>
      <c r="H14" s="61" t="s">
        <v>6</v>
      </c>
      <c r="I14" s="61" t="s">
        <v>7</v>
      </c>
      <c r="J14" s="61" t="s">
        <v>8</v>
      </c>
      <c r="K14" s="126" t="s">
        <v>9</v>
      </c>
    </row>
    <row r="15" spans="2:11" ht="18.600000000000001" thickTop="1">
      <c r="B15" s="62">
        <v>2</v>
      </c>
      <c r="C15" s="63">
        <v>0</v>
      </c>
      <c r="D15" s="47">
        <v>1.1132</v>
      </c>
      <c r="E15" s="47">
        <v>0.4249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>
        <v>0</v>
      </c>
    </row>
    <row r="16" spans="2:11">
      <c r="B16" s="64">
        <v>3</v>
      </c>
      <c r="C16" s="65">
        <v>1.611</v>
      </c>
      <c r="D16" s="29">
        <v>6.8272000000000004</v>
      </c>
      <c r="E16" s="29">
        <v>8.8499999999999995E-2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30">
        <v>0</v>
      </c>
    </row>
    <row r="17" spans="2:11">
      <c r="B17" s="64">
        <v>4</v>
      </c>
      <c r="C17" s="65">
        <v>0</v>
      </c>
      <c r="D17" s="29">
        <v>1.9491000000000001</v>
      </c>
      <c r="E17" s="29">
        <v>1.1279999999999999</v>
      </c>
      <c r="F17" s="46">
        <v>4.7054999999999998</v>
      </c>
      <c r="G17" s="46">
        <v>0.18290000000000001</v>
      </c>
      <c r="H17" s="29">
        <v>0</v>
      </c>
      <c r="I17" s="29">
        <v>0</v>
      </c>
      <c r="J17" s="29">
        <v>0</v>
      </c>
      <c r="K17" s="30">
        <v>0</v>
      </c>
    </row>
    <row r="18" spans="2:11">
      <c r="B18" s="64">
        <v>5</v>
      </c>
      <c r="C18" s="65">
        <v>2.6625000000000001</v>
      </c>
      <c r="D18" s="29">
        <v>5.0918999999999999</v>
      </c>
      <c r="E18" s="29">
        <v>0.31469999999999998</v>
      </c>
      <c r="F18" s="29">
        <v>7.4059999999999997</v>
      </c>
      <c r="G18" s="29">
        <v>0.12330000000000001</v>
      </c>
      <c r="H18" s="29">
        <v>0</v>
      </c>
      <c r="I18" s="29">
        <v>0</v>
      </c>
      <c r="J18" s="29">
        <v>0</v>
      </c>
      <c r="K18" s="30">
        <v>0</v>
      </c>
    </row>
    <row r="19" spans="2:11">
      <c r="B19" s="64">
        <v>6</v>
      </c>
      <c r="C19" s="65">
        <v>0</v>
      </c>
      <c r="D19" s="29">
        <v>2.8691</v>
      </c>
      <c r="E19" s="29">
        <v>1.7675000000000001</v>
      </c>
      <c r="F19" s="29">
        <v>3.9192</v>
      </c>
      <c r="G19" s="29">
        <v>0.40489999999999998</v>
      </c>
      <c r="H19" s="29">
        <v>10.707000000000001</v>
      </c>
      <c r="I19" s="29">
        <v>8.7800000000000003E-2</v>
      </c>
      <c r="J19" s="29">
        <v>0</v>
      </c>
      <c r="K19" s="30">
        <v>0</v>
      </c>
    </row>
    <row r="20" spans="2:11">
      <c r="B20" s="64">
        <v>7</v>
      </c>
      <c r="C20" s="65">
        <v>3.7103999999999999</v>
      </c>
      <c r="D20" s="29">
        <v>6.1947999999999999</v>
      </c>
      <c r="E20" s="29">
        <v>0.5</v>
      </c>
      <c r="F20" s="29">
        <v>5.2141999999999999</v>
      </c>
      <c r="G20" s="29">
        <v>0.2717</v>
      </c>
      <c r="H20" s="46">
        <v>14.609</v>
      </c>
      <c r="I20" s="46">
        <v>6.5500000000000003E-2</v>
      </c>
      <c r="J20" s="29">
        <v>0</v>
      </c>
      <c r="K20" s="30">
        <v>0</v>
      </c>
    </row>
    <row r="21" spans="2:11">
      <c r="B21" s="64">
        <v>8</v>
      </c>
      <c r="C21" s="65">
        <v>0</v>
      </c>
      <c r="D21" s="29">
        <v>3.8016999999999999</v>
      </c>
      <c r="E21" s="29">
        <v>2.3915000000000002</v>
      </c>
      <c r="F21" s="29">
        <v>4.4844999999999997</v>
      </c>
      <c r="G21" s="29">
        <v>0.58589999999999998</v>
      </c>
      <c r="H21" s="29">
        <v>6.7115</v>
      </c>
      <c r="I21" s="29">
        <v>0.19520000000000001</v>
      </c>
      <c r="J21" s="29">
        <v>19.111999999999998</v>
      </c>
      <c r="K21" s="30">
        <v>5.0599999999999999E-2</v>
      </c>
    </row>
    <row r="22" spans="2:11" ht="18.600000000000001" thickBot="1">
      <c r="B22" s="66">
        <v>9</v>
      </c>
      <c r="C22" s="67">
        <v>4.7602000000000002</v>
      </c>
      <c r="D22" s="34">
        <v>7.5587999999999997</v>
      </c>
      <c r="E22" s="34">
        <v>0.67349999999999999</v>
      </c>
      <c r="F22" s="34">
        <v>5.4893000000000001</v>
      </c>
      <c r="G22" s="34">
        <v>0.38779999999999998</v>
      </c>
      <c r="H22" s="34">
        <v>8.4100999999999999</v>
      </c>
      <c r="I22" s="34">
        <v>0.1474</v>
      </c>
      <c r="J22" s="34">
        <v>24.215</v>
      </c>
      <c r="K22" s="35">
        <v>4.02E-2</v>
      </c>
    </row>
    <row r="23" spans="2:11">
      <c r="B23" s="127"/>
      <c r="C23" s="9"/>
      <c r="D23" s="9"/>
      <c r="E23" s="9"/>
      <c r="F23" s="9"/>
      <c r="G23" s="9"/>
      <c r="H23" s="9"/>
      <c r="I23" s="9"/>
      <c r="J23" s="9"/>
      <c r="K23" s="9"/>
    </row>
    <row r="24" spans="2:11" ht="18.600000000000001" thickBot="1">
      <c r="C24" s="40" t="s">
        <v>52</v>
      </c>
    </row>
    <row r="25" spans="2:11" ht="18.600000000000001" thickBot="1">
      <c r="B25" s="59" t="s">
        <v>49</v>
      </c>
      <c r="C25" s="60" t="s">
        <v>1</v>
      </c>
      <c r="D25" s="61" t="s">
        <v>2</v>
      </c>
      <c r="E25" s="61" t="s">
        <v>3</v>
      </c>
      <c r="F25" s="61" t="s">
        <v>50</v>
      </c>
      <c r="G25" s="61" t="s">
        <v>41</v>
      </c>
      <c r="H25" s="61" t="s">
        <v>6</v>
      </c>
      <c r="I25" s="61" t="s">
        <v>7</v>
      </c>
      <c r="J25" s="61" t="s">
        <v>8</v>
      </c>
      <c r="K25" s="126" t="s">
        <v>9</v>
      </c>
    </row>
    <row r="26" spans="2:11" ht="18.600000000000001" thickTop="1">
      <c r="B26" s="62">
        <v>2</v>
      </c>
      <c r="C26" s="63">
        <v>0</v>
      </c>
      <c r="D26" s="47">
        <v>1.4029</v>
      </c>
      <c r="E26" s="47">
        <v>0.47010000000000002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</row>
    <row r="27" spans="2:11">
      <c r="B27" s="64">
        <v>3</v>
      </c>
      <c r="C27" s="65">
        <v>1.9159999999999999</v>
      </c>
      <c r="D27" s="29">
        <v>9.5672999999999995</v>
      </c>
      <c r="E27" s="29">
        <v>7.6200000000000004E-2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30">
        <v>0</v>
      </c>
    </row>
    <row r="28" spans="2:11">
      <c r="B28" s="64">
        <v>4</v>
      </c>
      <c r="C28" s="65">
        <v>0</v>
      </c>
      <c r="D28" s="29">
        <v>2.3622000000000001</v>
      </c>
      <c r="E28" s="29">
        <v>1.1878</v>
      </c>
      <c r="F28" s="46">
        <v>5.7027999999999999</v>
      </c>
      <c r="G28" s="46">
        <v>0.16489999999999999</v>
      </c>
      <c r="H28" s="29">
        <v>0</v>
      </c>
      <c r="I28" s="29">
        <v>0</v>
      </c>
      <c r="J28" s="29">
        <v>0</v>
      </c>
      <c r="K28" s="30">
        <v>0</v>
      </c>
    </row>
    <row r="29" spans="2:11">
      <c r="B29" s="64">
        <v>5</v>
      </c>
      <c r="C29" s="65">
        <v>3.1305999999999998</v>
      </c>
      <c r="D29" s="29">
        <v>6.4577999999999998</v>
      </c>
      <c r="E29" s="29">
        <v>0.2863</v>
      </c>
      <c r="F29" s="29">
        <v>8.9314999999999998</v>
      </c>
      <c r="G29" s="29">
        <v>0.1081</v>
      </c>
      <c r="H29" s="29">
        <v>0</v>
      </c>
      <c r="I29" s="29">
        <v>0</v>
      </c>
      <c r="J29" s="29">
        <v>0</v>
      </c>
      <c r="K29" s="30">
        <v>0</v>
      </c>
    </row>
    <row r="30" spans="2:11">
      <c r="B30" s="64">
        <v>6</v>
      </c>
      <c r="C30" s="65">
        <v>0</v>
      </c>
      <c r="D30" s="29">
        <v>3.4506999999999999</v>
      </c>
      <c r="E30" s="29">
        <v>1.8489</v>
      </c>
      <c r="F30" s="29">
        <v>4.7138</v>
      </c>
      <c r="G30" s="29">
        <v>0.35959999999999998</v>
      </c>
      <c r="H30" s="29">
        <v>12.878</v>
      </c>
      <c r="I30" s="29">
        <v>7.5899999999999995E-2</v>
      </c>
      <c r="J30" s="29">
        <v>0</v>
      </c>
      <c r="K30" s="30">
        <v>0</v>
      </c>
    </row>
    <row r="31" spans="2:11">
      <c r="B31" s="64">
        <v>7</v>
      </c>
      <c r="C31" s="65">
        <v>4.3531000000000004</v>
      </c>
      <c r="D31" s="29">
        <v>7.7419000000000002</v>
      </c>
      <c r="E31" s="29">
        <v>0.45619999999999999</v>
      </c>
      <c r="F31" s="29">
        <v>6.2610000000000001</v>
      </c>
      <c r="G31" s="29">
        <v>0.23599999999999999</v>
      </c>
      <c r="H31" s="46">
        <v>17.542000000000002</v>
      </c>
      <c r="I31" s="46">
        <v>5.6099999999999997E-2</v>
      </c>
      <c r="J31" s="29">
        <v>0</v>
      </c>
      <c r="K31" s="30">
        <v>0</v>
      </c>
    </row>
    <row r="32" spans="2:11">
      <c r="B32" s="64">
        <v>8</v>
      </c>
      <c r="C32" s="65">
        <v>0</v>
      </c>
      <c r="D32" s="29">
        <v>4.5601000000000003</v>
      </c>
      <c r="E32" s="29">
        <v>2.4904999999999999</v>
      </c>
      <c r="F32" s="29">
        <v>5.3789999999999996</v>
      </c>
      <c r="G32" s="29">
        <v>0.51839999999999997</v>
      </c>
      <c r="H32" s="29">
        <v>8.0503</v>
      </c>
      <c r="I32" s="29">
        <v>0.1676</v>
      </c>
      <c r="J32" s="29">
        <v>22.925000000000001</v>
      </c>
      <c r="K32" s="30">
        <v>4.3099999999999999E-2</v>
      </c>
    </row>
    <row r="33" spans="2:12" ht="18.600000000000001" thickBot="1">
      <c r="B33" s="66">
        <v>9</v>
      </c>
      <c r="C33" s="67">
        <v>5.5804</v>
      </c>
      <c r="D33" s="34">
        <v>9.3946000000000005</v>
      </c>
      <c r="E33" s="34">
        <v>0.6149</v>
      </c>
      <c r="F33" s="34">
        <v>6.5796000000000001</v>
      </c>
      <c r="G33" s="34">
        <v>0.33589999999999998</v>
      </c>
      <c r="H33" s="34">
        <v>10.08</v>
      </c>
      <c r="I33" s="34">
        <v>0.12570000000000001</v>
      </c>
      <c r="J33" s="34">
        <v>29.024999999999999</v>
      </c>
      <c r="K33" s="35">
        <v>3.4099999999999998E-2</v>
      </c>
    </row>
    <row r="34" spans="2:12">
      <c r="B34" s="127"/>
      <c r="C34" s="9"/>
      <c r="D34" s="9"/>
      <c r="E34" s="9"/>
      <c r="F34" s="9"/>
      <c r="G34" s="9"/>
      <c r="H34" s="9"/>
      <c r="I34" s="9"/>
      <c r="J34" s="9"/>
      <c r="K34" s="9"/>
    </row>
    <row r="35" spans="2:12" ht="18.600000000000001" thickBot="1">
      <c r="C35" s="40" t="s">
        <v>53</v>
      </c>
      <c r="L35" s="8"/>
    </row>
    <row r="36" spans="2:12" ht="18.600000000000001" thickBot="1">
      <c r="B36" s="59" t="s">
        <v>49</v>
      </c>
      <c r="C36" s="60" t="s">
        <v>1</v>
      </c>
      <c r="D36" s="61" t="s">
        <v>2</v>
      </c>
      <c r="E36" s="61" t="s">
        <v>3</v>
      </c>
      <c r="F36" s="61" t="s">
        <v>50</v>
      </c>
      <c r="G36" s="61" t="s">
        <v>41</v>
      </c>
      <c r="H36" s="61" t="s">
        <v>6</v>
      </c>
      <c r="I36" s="61" t="s">
        <v>7</v>
      </c>
      <c r="J36" s="61" t="s">
        <v>8</v>
      </c>
      <c r="K36" s="126" t="s">
        <v>9</v>
      </c>
      <c r="L36" s="8"/>
    </row>
    <row r="37" spans="2:12" ht="18.600000000000001" thickTop="1">
      <c r="B37" s="62">
        <v>2</v>
      </c>
      <c r="C37" s="63">
        <v>0</v>
      </c>
      <c r="D37" s="47">
        <v>1.8219000000000001</v>
      </c>
      <c r="E37" s="47">
        <v>0.49780000000000002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</row>
    <row r="38" spans="2:12">
      <c r="B38" s="64">
        <v>3</v>
      </c>
      <c r="C38" s="65">
        <v>2.3445</v>
      </c>
      <c r="D38" s="29">
        <v>14.754</v>
      </c>
      <c r="E38" s="29">
        <v>5.8700000000000002E-2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30">
        <v>0</v>
      </c>
    </row>
    <row r="39" spans="2:12">
      <c r="B39" s="64">
        <v>4</v>
      </c>
      <c r="C39" s="65">
        <v>0</v>
      </c>
      <c r="D39" s="29">
        <v>2.9685000000000001</v>
      </c>
      <c r="E39" s="29">
        <v>1.2057</v>
      </c>
      <c r="F39" s="46">
        <v>7.1665999999999999</v>
      </c>
      <c r="G39" s="46">
        <v>0.1414</v>
      </c>
      <c r="H39" s="29">
        <v>0</v>
      </c>
      <c r="I39" s="29">
        <v>0</v>
      </c>
      <c r="J39" s="29">
        <v>0</v>
      </c>
      <c r="K39" s="30">
        <v>0</v>
      </c>
    </row>
    <row r="40" spans="2:12">
      <c r="B40" s="64">
        <v>5</v>
      </c>
      <c r="C40" s="65">
        <v>3.8079000000000001</v>
      </c>
      <c r="D40" s="29">
        <v>8.5954999999999995</v>
      </c>
      <c r="E40" s="29">
        <v>0.24579999999999999</v>
      </c>
      <c r="F40" s="29">
        <v>11.178000000000001</v>
      </c>
      <c r="G40" s="29">
        <v>9.0499999999999997E-2</v>
      </c>
      <c r="H40" s="29">
        <v>0</v>
      </c>
      <c r="I40" s="29">
        <v>0</v>
      </c>
      <c r="J40" s="29">
        <v>0</v>
      </c>
      <c r="K40" s="30">
        <v>0</v>
      </c>
    </row>
    <row r="41" spans="2:12">
      <c r="B41" s="64">
        <v>6</v>
      </c>
      <c r="C41" s="65">
        <v>0</v>
      </c>
      <c r="D41" s="29">
        <v>4.3091999999999997</v>
      </c>
      <c r="E41" s="29">
        <v>1.8609</v>
      </c>
      <c r="F41" s="29">
        <v>5.8864000000000001</v>
      </c>
      <c r="G41" s="29">
        <v>0.30459999999999998</v>
      </c>
      <c r="H41" s="29">
        <v>16.082000000000001</v>
      </c>
      <c r="I41" s="29">
        <v>6.2799999999999995E-2</v>
      </c>
      <c r="J41" s="29">
        <v>0</v>
      </c>
      <c r="K41" s="30">
        <v>0</v>
      </c>
    </row>
    <row r="42" spans="2:12">
      <c r="B42" s="64">
        <v>7</v>
      </c>
      <c r="C42" s="65">
        <v>5.2911999999999999</v>
      </c>
      <c r="D42" s="29">
        <v>10.122</v>
      </c>
      <c r="E42" s="29">
        <v>0.39439999999999997</v>
      </c>
      <c r="F42" s="29">
        <v>7.8079999999999998</v>
      </c>
      <c r="G42" s="29">
        <v>0.19600000000000001</v>
      </c>
      <c r="H42" s="46">
        <v>21.876999999999999</v>
      </c>
      <c r="I42" s="46">
        <v>4.5999999999999999E-2</v>
      </c>
      <c r="J42" s="29">
        <v>0</v>
      </c>
      <c r="K42" s="30">
        <v>0</v>
      </c>
    </row>
    <row r="43" spans="2:12">
      <c r="B43" s="64">
        <v>8</v>
      </c>
      <c r="C43" s="65">
        <v>0</v>
      </c>
      <c r="D43" s="29">
        <v>5.6818999999999997</v>
      </c>
      <c r="E43" s="29">
        <v>2.5049000000000001</v>
      </c>
      <c r="F43" s="29">
        <v>6.7022000000000004</v>
      </c>
      <c r="G43" s="29">
        <v>0.43769999999999998</v>
      </c>
      <c r="H43" s="29">
        <v>10.029999999999999</v>
      </c>
      <c r="I43" s="29">
        <v>0.13780000000000001</v>
      </c>
      <c r="J43" s="29">
        <v>28.564</v>
      </c>
      <c r="K43" s="30">
        <v>3.5200000000000002E-2</v>
      </c>
    </row>
    <row r="44" spans="2:12" ht="18.600000000000001" thickBot="1">
      <c r="B44" s="66">
        <v>9</v>
      </c>
      <c r="C44" s="67">
        <v>6.7817999999999996</v>
      </c>
      <c r="D44" s="34">
        <v>12.205</v>
      </c>
      <c r="E44" s="34">
        <v>0.53259999999999996</v>
      </c>
      <c r="F44" s="34">
        <v>8.1930999999999994</v>
      </c>
      <c r="G44" s="34">
        <v>0.27829999999999999</v>
      </c>
      <c r="H44" s="34">
        <v>12.552</v>
      </c>
      <c r="I44" s="34">
        <v>0.1027</v>
      </c>
      <c r="J44" s="34">
        <v>36.143000000000001</v>
      </c>
      <c r="K44" s="35">
        <v>2.7799999999999998E-2</v>
      </c>
    </row>
    <row r="45" spans="2:12">
      <c r="B45" s="127"/>
      <c r="C45" s="9"/>
      <c r="D45" s="9"/>
      <c r="E45" s="9"/>
      <c r="F45" s="9"/>
      <c r="G45" s="9"/>
      <c r="H45" s="9"/>
      <c r="I45" s="9"/>
      <c r="J45" s="9"/>
      <c r="K45" s="9"/>
    </row>
    <row r="46" spans="2:12" ht="18.600000000000001" thickBot="1">
      <c r="C46" s="40" t="s">
        <v>54</v>
      </c>
    </row>
    <row r="47" spans="2:12" ht="18.600000000000001" thickBot="1">
      <c r="B47" s="59" t="s">
        <v>49</v>
      </c>
      <c r="C47" s="60" t="s">
        <v>1</v>
      </c>
      <c r="D47" s="61" t="s">
        <v>2</v>
      </c>
      <c r="E47" s="61" t="s">
        <v>3</v>
      </c>
      <c r="F47" s="61" t="s">
        <v>50</v>
      </c>
      <c r="G47" s="61" t="s">
        <v>41</v>
      </c>
      <c r="H47" s="61" t="s">
        <v>6</v>
      </c>
      <c r="I47" s="61" t="s">
        <v>7</v>
      </c>
      <c r="J47" s="61" t="s">
        <v>8</v>
      </c>
      <c r="K47" s="126" t="s">
        <v>9</v>
      </c>
    </row>
    <row r="48" spans="2:12" ht="18.600000000000001" thickTop="1">
      <c r="B48" s="62">
        <v>2</v>
      </c>
      <c r="C48" s="63">
        <v>0</v>
      </c>
      <c r="D48" s="47">
        <v>2.4881000000000002</v>
      </c>
      <c r="E48" s="47">
        <v>0.48830000000000001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7">
        <v>0</v>
      </c>
    </row>
    <row r="49" spans="2:11">
      <c r="B49" s="64">
        <v>3</v>
      </c>
      <c r="C49" s="65">
        <v>3.0139999999999998</v>
      </c>
      <c r="D49" s="29">
        <v>26.937000000000001</v>
      </c>
      <c r="E49" s="29">
        <v>3.7699999999999997E-2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30">
        <v>0</v>
      </c>
    </row>
    <row r="50" spans="2:11">
      <c r="B50" s="64">
        <v>4</v>
      </c>
      <c r="C50" s="65">
        <v>0</v>
      </c>
      <c r="D50" s="29">
        <v>3.9491000000000001</v>
      </c>
      <c r="E50" s="29">
        <v>1.1429</v>
      </c>
      <c r="F50" s="46">
        <v>9.5340000000000007</v>
      </c>
      <c r="G50" s="46">
        <v>0.1129</v>
      </c>
      <c r="H50" s="29">
        <v>0</v>
      </c>
      <c r="I50" s="29">
        <v>0</v>
      </c>
      <c r="J50" s="29">
        <v>0</v>
      </c>
      <c r="K50" s="30">
        <v>0</v>
      </c>
    </row>
    <row r="51" spans="2:11">
      <c r="B51" s="64">
        <v>5</v>
      </c>
      <c r="C51" s="65">
        <v>4.8974000000000002</v>
      </c>
      <c r="D51" s="29">
        <v>12.257</v>
      </c>
      <c r="E51" s="29">
        <v>0.19409999999999999</v>
      </c>
      <c r="F51" s="29">
        <v>14.823</v>
      </c>
      <c r="G51" s="29">
        <v>7.0800000000000002E-2</v>
      </c>
      <c r="H51" s="29">
        <v>0</v>
      </c>
      <c r="I51" s="29">
        <v>0</v>
      </c>
      <c r="J51" s="29">
        <v>0</v>
      </c>
      <c r="K51" s="30">
        <v>0</v>
      </c>
    </row>
    <row r="52" spans="2:11">
      <c r="B52" s="64">
        <v>6</v>
      </c>
      <c r="C52" s="65">
        <v>0</v>
      </c>
      <c r="D52" s="29">
        <v>5.7042999999999999</v>
      </c>
      <c r="E52" s="29">
        <v>1.7544</v>
      </c>
      <c r="F52" s="29">
        <v>7.7922000000000002</v>
      </c>
      <c r="G52" s="29">
        <v>0.24079999999999999</v>
      </c>
      <c r="H52" s="29">
        <v>21.288</v>
      </c>
      <c r="I52" s="29">
        <v>4.8599999999999997E-2</v>
      </c>
      <c r="J52" s="29">
        <v>0</v>
      </c>
      <c r="K52" s="30">
        <v>0</v>
      </c>
    </row>
    <row r="53" spans="2:11">
      <c r="B53" s="64">
        <v>7</v>
      </c>
      <c r="C53" s="65">
        <v>6.8102999999999998</v>
      </c>
      <c r="D53" s="29">
        <v>14.125999999999999</v>
      </c>
      <c r="E53" s="29">
        <v>0.31509999999999999</v>
      </c>
      <c r="F53" s="29">
        <v>10.324</v>
      </c>
      <c r="G53" s="29">
        <v>0.15240000000000001</v>
      </c>
      <c r="H53" s="46">
        <v>28.928999999999998</v>
      </c>
      <c r="I53" s="46">
        <v>3.5499999999999997E-2</v>
      </c>
      <c r="J53" s="29">
        <v>0</v>
      </c>
      <c r="K53" s="30">
        <v>0</v>
      </c>
    </row>
    <row r="54" spans="2:11">
      <c r="B54" s="64">
        <v>8</v>
      </c>
      <c r="C54" s="65">
        <v>0</v>
      </c>
      <c r="D54" s="29">
        <v>7.5083000000000002</v>
      </c>
      <c r="E54" s="29">
        <v>2.3573</v>
      </c>
      <c r="F54" s="29">
        <v>8.8566000000000003</v>
      </c>
      <c r="G54" s="29">
        <v>0.34520000000000001</v>
      </c>
      <c r="H54" s="29">
        <v>13.254</v>
      </c>
      <c r="I54" s="29">
        <v>0.10630000000000001</v>
      </c>
      <c r="J54" s="29">
        <v>37.746000000000002</v>
      </c>
      <c r="K54" s="30">
        <v>2.7E-2</v>
      </c>
    </row>
    <row r="55" spans="2:11" ht="18.600000000000001" thickBot="1">
      <c r="B55" s="66">
        <v>9</v>
      </c>
      <c r="C55" s="67">
        <v>8.7325999999999997</v>
      </c>
      <c r="D55" s="34">
        <v>16.904</v>
      </c>
      <c r="E55" s="34">
        <v>0.42699999999999999</v>
      </c>
      <c r="F55" s="34">
        <v>10.821</v>
      </c>
      <c r="G55" s="34">
        <v>0.216</v>
      </c>
      <c r="H55" s="34">
        <v>16.5794</v>
      </c>
      <c r="I55" s="34">
        <v>7.8899999999999998E-2</v>
      </c>
      <c r="J55" s="34">
        <v>47.738999999999997</v>
      </c>
      <c r="K55" s="35">
        <v>2.1340000000000001E-2</v>
      </c>
    </row>
    <row r="56" spans="2:11">
      <c r="B56" s="127"/>
      <c r="C56" s="9"/>
      <c r="D56" s="9"/>
      <c r="E56" s="9"/>
      <c r="F56" s="9"/>
      <c r="G56" s="9"/>
      <c r="H56" s="9"/>
      <c r="I56" s="9"/>
      <c r="J56" s="9"/>
      <c r="K56" s="9"/>
    </row>
    <row r="57" spans="2:11" ht="18.600000000000001" thickBot="1">
      <c r="C57" s="40" t="s">
        <v>55</v>
      </c>
    </row>
    <row r="58" spans="2:11" ht="18.600000000000001" thickBot="1">
      <c r="B58" s="59" t="s">
        <v>49</v>
      </c>
      <c r="C58" s="60" t="s">
        <v>1</v>
      </c>
      <c r="D58" s="61" t="s">
        <v>2</v>
      </c>
      <c r="E58" s="61" t="s">
        <v>3</v>
      </c>
      <c r="F58" s="61" t="s">
        <v>50</v>
      </c>
      <c r="G58" s="61" t="s">
        <v>41</v>
      </c>
      <c r="H58" s="61" t="s">
        <v>6</v>
      </c>
      <c r="I58" s="61" t="s">
        <v>7</v>
      </c>
      <c r="J58" s="61" t="s">
        <v>8</v>
      </c>
      <c r="K58" s="126" t="s">
        <v>9</v>
      </c>
    </row>
    <row r="59" spans="2:11" ht="18.600000000000001" thickTop="1">
      <c r="B59" s="62">
        <v>2</v>
      </c>
      <c r="C59" s="63">
        <v>0</v>
      </c>
      <c r="D59" s="47">
        <v>0.66669999999999996</v>
      </c>
      <c r="E59" s="47">
        <v>0.5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7">
        <v>0</v>
      </c>
    </row>
    <row r="60" spans="2:11">
      <c r="B60" s="64">
        <v>3</v>
      </c>
      <c r="C60" s="65">
        <v>0.56469999999999998</v>
      </c>
      <c r="D60" s="29">
        <v>0.81359999999999999</v>
      </c>
      <c r="E60" s="29">
        <v>0.14510000000000001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30">
        <v>0</v>
      </c>
    </row>
    <row r="61" spans="2:11">
      <c r="B61" s="64">
        <v>4</v>
      </c>
      <c r="C61" s="65">
        <v>0</v>
      </c>
      <c r="D61" s="29">
        <v>0.3453</v>
      </c>
      <c r="E61" s="29">
        <v>0.31690000000000002</v>
      </c>
      <c r="F61" s="46">
        <v>0.4753</v>
      </c>
      <c r="G61" s="46">
        <v>0.18310000000000001</v>
      </c>
      <c r="H61" s="29">
        <v>0</v>
      </c>
      <c r="I61" s="29">
        <v>0</v>
      </c>
      <c r="J61" s="29">
        <v>0</v>
      </c>
      <c r="K61" s="30">
        <v>0</v>
      </c>
    </row>
    <row r="62" spans="2:11">
      <c r="B62" s="64">
        <v>5</v>
      </c>
      <c r="C62" s="65">
        <v>0.36009999999999998</v>
      </c>
      <c r="D62" s="29">
        <v>0.41699999999999998</v>
      </c>
      <c r="E62" s="29">
        <v>0.128</v>
      </c>
      <c r="F62" s="29">
        <v>0.43020000000000003</v>
      </c>
      <c r="G62" s="29">
        <v>0.128</v>
      </c>
      <c r="H62" s="29">
        <v>0</v>
      </c>
      <c r="I62" s="29">
        <v>0</v>
      </c>
      <c r="J62" s="29">
        <v>0</v>
      </c>
      <c r="K62" s="30">
        <v>0</v>
      </c>
    </row>
    <row r="63" spans="2:11">
      <c r="B63" s="64">
        <v>6</v>
      </c>
      <c r="C63" s="65">
        <v>0</v>
      </c>
      <c r="D63" s="29">
        <v>0.2354</v>
      </c>
      <c r="E63" s="29">
        <v>0.22600000000000001</v>
      </c>
      <c r="F63" s="29">
        <v>0.26769999999999999</v>
      </c>
      <c r="G63" s="29">
        <v>0.17910000000000001</v>
      </c>
      <c r="H63" s="29">
        <v>0.39750000000000002</v>
      </c>
      <c r="I63" s="29">
        <v>9.4899999999999998E-2</v>
      </c>
      <c r="J63" s="29">
        <v>0</v>
      </c>
      <c r="K63" s="30">
        <v>0</v>
      </c>
    </row>
    <row r="64" spans="2:11">
      <c r="B64" s="64">
        <v>7</v>
      </c>
      <c r="C64" s="65">
        <v>0.2641</v>
      </c>
      <c r="D64" s="29">
        <v>0.28920000000000001</v>
      </c>
      <c r="E64" s="29">
        <v>0.1026</v>
      </c>
      <c r="F64" s="29">
        <v>0.2457</v>
      </c>
      <c r="G64" s="29">
        <v>0.14069999999999999</v>
      </c>
      <c r="H64" s="46">
        <v>0.37230000000000002</v>
      </c>
      <c r="I64" s="46">
        <v>7.3400000000000007E-2</v>
      </c>
      <c r="J64" s="29">
        <v>0</v>
      </c>
      <c r="K64" s="30">
        <v>0</v>
      </c>
    </row>
    <row r="65" spans="2:11">
      <c r="B65" s="64">
        <v>8</v>
      </c>
      <c r="C65" s="65">
        <v>0</v>
      </c>
      <c r="D65" s="29">
        <v>0.17899999999999999</v>
      </c>
      <c r="E65" s="29">
        <v>0.17469999999999999</v>
      </c>
      <c r="F65" s="29">
        <v>0.19209999999999999</v>
      </c>
      <c r="G65" s="29">
        <v>0.15340000000000001</v>
      </c>
      <c r="H65" s="29">
        <v>0.22889999999999999</v>
      </c>
      <c r="I65" s="29">
        <v>0.1133</v>
      </c>
      <c r="J65" s="29">
        <v>0.3533</v>
      </c>
      <c r="K65" s="30">
        <v>5.8599999999999999E-2</v>
      </c>
    </row>
    <row r="66" spans="2:11" ht="18.600000000000001" thickBot="1">
      <c r="B66" s="66">
        <v>9</v>
      </c>
      <c r="C66" s="67">
        <v>0.20849999999999999</v>
      </c>
      <c r="D66" s="34">
        <v>0.22309999999999999</v>
      </c>
      <c r="E66" s="34">
        <v>8.4099999999999994E-2</v>
      </c>
      <c r="F66" s="34">
        <v>0.1784</v>
      </c>
      <c r="G66" s="34">
        <v>0.12839999999999999</v>
      </c>
      <c r="H66" s="34">
        <v>0.21560000000000001</v>
      </c>
      <c r="I66" s="34">
        <v>9.3200000000000005E-2</v>
      </c>
      <c r="J66" s="34">
        <v>0.3357</v>
      </c>
      <c r="K66" s="35">
        <v>4.8000000000000001E-2</v>
      </c>
    </row>
    <row r="67" spans="2:11">
      <c r="B67" s="127"/>
      <c r="C67" s="9"/>
      <c r="D67" s="9"/>
      <c r="E67" s="9"/>
      <c r="F67" s="9"/>
      <c r="G67" s="9"/>
      <c r="H67" s="9"/>
      <c r="I67" s="9"/>
      <c r="J67" s="9"/>
      <c r="K67" s="9"/>
    </row>
    <row r="73" spans="2:11">
      <c r="B73" s="8"/>
      <c r="C73" s="8"/>
      <c r="D73" s="8"/>
      <c r="E73" s="8"/>
      <c r="F73" s="8"/>
      <c r="G73" s="8"/>
      <c r="H73" s="8"/>
      <c r="I73" s="8"/>
      <c r="J73" s="8"/>
      <c r="K73" s="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7E50-EA2C-402C-BF74-A37E74CEB7DA}">
  <dimension ref="A1:AT1026"/>
  <sheetViews>
    <sheetView tabSelected="1" zoomScaleNormal="100" workbookViewId="0">
      <selection activeCell="K2" sqref="K2"/>
    </sheetView>
  </sheetViews>
  <sheetFormatPr defaultRowHeight="18"/>
  <cols>
    <col min="1" max="1" width="2.8984375" customWidth="1"/>
    <col min="2" max="2" width="6" customWidth="1"/>
    <col min="3" max="21" width="8.8984375" customWidth="1"/>
  </cols>
  <sheetData>
    <row r="1" spans="2:21" ht="18.600000000000001" thickBot="1">
      <c r="D1" s="92" t="s">
        <v>60</v>
      </c>
      <c r="E1" s="36"/>
      <c r="F1" s="9"/>
      <c r="G1" s="36"/>
      <c r="H1" s="36"/>
      <c r="I1" s="8"/>
      <c r="J1" s="8"/>
      <c r="K1" s="36"/>
      <c r="L1" s="36"/>
      <c r="M1" s="7" t="s">
        <v>66</v>
      </c>
    </row>
    <row r="2" spans="2:21" ht="18.600000000000001" thickBot="1">
      <c r="E2" s="8"/>
      <c r="F2" s="8"/>
      <c r="G2" s="8"/>
      <c r="M2" s="96" t="s">
        <v>61</v>
      </c>
      <c r="N2" s="98" t="s">
        <v>61</v>
      </c>
      <c r="O2" s="99" t="s">
        <v>37</v>
      </c>
      <c r="P2" s="39" t="s">
        <v>38</v>
      </c>
    </row>
    <row r="3" spans="2:21" ht="19.2" thickTop="1" thickBot="1">
      <c r="B3" s="14" t="s">
        <v>18</v>
      </c>
      <c r="C3" s="104" t="s">
        <v>1</v>
      </c>
      <c r="D3" s="2" t="s">
        <v>2</v>
      </c>
      <c r="E3" s="2" t="s">
        <v>3</v>
      </c>
      <c r="F3" s="103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3" t="s">
        <v>9</v>
      </c>
      <c r="M3" s="97">
        <f>20*LOG(1/((C11^2+D11^2)^0.5))</f>
        <v>-8.4907483271722022</v>
      </c>
      <c r="N3" s="5">
        <f>20*LOG(1/((G11^2+H1^2)^0.5))</f>
        <v>-9.1859574120201817</v>
      </c>
      <c r="O3" s="100">
        <f>20*LOG(1/((K11^2+L11^2)^0.5))</f>
        <v>-12.19592364058872</v>
      </c>
      <c r="P3" s="6">
        <f>20*LOG(1/((O11^2+P11^2)^0.5))</f>
        <v>-3.0075206423540051</v>
      </c>
    </row>
    <row r="4" spans="2:21" ht="19.2" thickTop="1" thickBot="1">
      <c r="B4" s="15">
        <f>IF(C4=0,0,1)</f>
        <v>1</v>
      </c>
      <c r="C4" s="97">
        <f>LPF設定部!D4</f>
        <v>1.3281000000000001</v>
      </c>
      <c r="D4" s="26">
        <f>LPF設定部!E4</f>
        <v>1.4560999999999999</v>
      </c>
      <c r="E4" s="26">
        <f>LPF設定部!F4</f>
        <v>0.5171</v>
      </c>
      <c r="F4" s="46">
        <f>LPF設定部!G4</f>
        <v>1.3053999999999999</v>
      </c>
      <c r="G4" s="46">
        <f>LPF設定部!H4</f>
        <v>0.76600000000000001</v>
      </c>
      <c r="H4" s="5">
        <f>LPF設定部!I4</f>
        <v>2</v>
      </c>
      <c r="I4" s="5">
        <f>LPF設定部!J4</f>
        <v>0.5</v>
      </c>
      <c r="J4" s="5">
        <f>LPF設定部!K4</f>
        <v>5.7587999999999999</v>
      </c>
      <c r="K4" s="6">
        <f>LPF設定部!L4</f>
        <v>0.1736</v>
      </c>
      <c r="O4" s="9"/>
    </row>
    <row r="5" spans="2:21" ht="18.600000000000001" thickBot="1">
      <c r="B5" s="38"/>
      <c r="C5" s="9"/>
      <c r="D5" s="9"/>
      <c r="E5" s="9"/>
      <c r="F5" s="36"/>
      <c r="G5" s="36"/>
      <c r="H5" s="9"/>
      <c r="I5" s="9"/>
      <c r="J5" s="9"/>
      <c r="K5" s="9"/>
      <c r="O5" s="9"/>
    </row>
    <row r="6" spans="2:21" ht="18.600000000000001" thickBot="1">
      <c r="B6" s="20" t="s">
        <v>26</v>
      </c>
      <c r="C6" s="9"/>
      <c r="D6" s="9"/>
      <c r="E6" s="9"/>
      <c r="F6" s="36"/>
      <c r="G6" s="36"/>
      <c r="H6" s="9"/>
      <c r="I6" s="9"/>
      <c r="J6" s="9"/>
      <c r="K6" s="9"/>
      <c r="O6" s="9"/>
    </row>
    <row r="7" spans="2:21">
      <c r="B7" s="37"/>
      <c r="C7" s="7"/>
      <c r="D7" s="7"/>
      <c r="E7" s="7"/>
      <c r="F7" s="7"/>
      <c r="G7" s="7"/>
      <c r="I7" s="7"/>
      <c r="J7" s="7"/>
      <c r="K7" s="7"/>
      <c r="M7" s="7"/>
      <c r="N7" s="7"/>
      <c r="O7" s="7"/>
    </row>
    <row r="9" spans="2:21" ht="18.600000000000001" thickBot="1">
      <c r="C9" s="11" t="s">
        <v>19</v>
      </c>
      <c r="D9" s="4"/>
      <c r="E9" s="11" t="s">
        <v>20</v>
      </c>
      <c r="F9" s="4"/>
      <c r="G9" s="131" t="s">
        <v>23</v>
      </c>
      <c r="H9" s="131"/>
      <c r="I9" s="11" t="s">
        <v>21</v>
      </c>
      <c r="J9" s="11"/>
      <c r="K9" s="131" t="s">
        <v>24</v>
      </c>
      <c r="L9" s="131"/>
      <c r="M9" s="11" t="s">
        <v>22</v>
      </c>
      <c r="O9" s="131" t="s">
        <v>25</v>
      </c>
      <c r="P9" s="131"/>
    </row>
    <row r="10" spans="2:21" ht="18.600000000000001" thickBot="1">
      <c r="B10" s="17" t="s">
        <v>0</v>
      </c>
      <c r="C10" s="1" t="s">
        <v>10</v>
      </c>
      <c r="D10" s="3" t="s">
        <v>11</v>
      </c>
      <c r="E10" s="1" t="s">
        <v>12</v>
      </c>
      <c r="F10" s="3" t="s">
        <v>13</v>
      </c>
      <c r="G10" s="12" t="s">
        <v>27</v>
      </c>
      <c r="H10" s="13" t="s">
        <v>28</v>
      </c>
      <c r="I10" s="1" t="s">
        <v>14</v>
      </c>
      <c r="J10" s="3" t="s">
        <v>15</v>
      </c>
      <c r="K10" s="12" t="s">
        <v>29</v>
      </c>
      <c r="L10" s="13" t="s">
        <v>30</v>
      </c>
      <c r="M10" s="1" t="s">
        <v>16</v>
      </c>
      <c r="N10" s="3" t="s">
        <v>17</v>
      </c>
      <c r="O10" s="12" t="s">
        <v>31</v>
      </c>
      <c r="P10" s="13" t="s">
        <v>32</v>
      </c>
      <c r="Q10" s="110" t="s">
        <v>33</v>
      </c>
      <c r="R10" s="110" t="s">
        <v>56</v>
      </c>
      <c r="S10" s="111" t="s">
        <v>34</v>
      </c>
      <c r="T10" s="24" t="s">
        <v>35</v>
      </c>
      <c r="U10" s="24" t="s">
        <v>36</v>
      </c>
    </row>
    <row r="11" spans="2:21" ht="18.600000000000001" thickBot="1">
      <c r="B11" s="17">
        <v>1</v>
      </c>
      <c r="C11" s="10">
        <f>1-((2*$C$4*$E$4*$B$4+$D$4*$E$4*($B$4+1))*$B11^2)</f>
        <v>-1.8794196400000001</v>
      </c>
      <c r="D11" s="6">
        <f>$B11*((($C$4*$B$4+$E$4*($B$4+2))-$C$4*$D$4*$E$4*$B$4*$B11^2))</f>
        <v>1.8794080213889999</v>
      </c>
      <c r="E11" s="10">
        <f>1-($F$4*$G$4*$B11^2)</f>
        <v>6.3600000000052503E-5</v>
      </c>
      <c r="F11" s="6">
        <f>2*$B11*$G$4</f>
        <v>1.532</v>
      </c>
      <c r="G11" s="21">
        <f>C11*E11-D11*F11</f>
        <v>-2.879372619857052</v>
      </c>
      <c r="H11" s="22">
        <f>D11*E11+F11*C11</f>
        <v>-2.8791513581298398</v>
      </c>
      <c r="I11" s="10">
        <f>1-($H$4*$I$4*$B11^2)</f>
        <v>0</v>
      </c>
      <c r="J11" s="6">
        <f>2*$B11*$I$4</f>
        <v>1</v>
      </c>
      <c r="K11" s="21">
        <f>G11*I11-H11*J11</f>
        <v>2.8791513581298398</v>
      </c>
      <c r="L11" s="22">
        <f>H11*I11+J11*G11</f>
        <v>-2.879372619857052</v>
      </c>
      <c r="M11" s="10">
        <f>1-($J$4*$K$4*$B11^2)</f>
        <v>2.7231999999999257E-4</v>
      </c>
      <c r="N11" s="6">
        <f>2*$B11*$K$4</f>
        <v>0.34720000000000001</v>
      </c>
      <c r="O11" s="21">
        <f>K11*M11-L11*N11</f>
        <v>1.0005022241122143</v>
      </c>
      <c r="P11" s="22">
        <f>L11*M11+N11*K11</f>
        <v>0.99885724079084093</v>
      </c>
      <c r="Q11" s="23">
        <f>20*LOG(1/((O11^2+P11^2)^0.5))</f>
        <v>-3.0075206423540051</v>
      </c>
      <c r="R11" s="9"/>
      <c r="S11" s="7">
        <f>(180/PI())*ATAN(-1*(P11/O11))</f>
        <v>-44.952859612254976</v>
      </c>
      <c r="T11" s="24"/>
      <c r="U11" s="24"/>
    </row>
    <row r="12" spans="2:21">
      <c r="B12" s="18">
        <f>10^-10</f>
        <v>1E-10</v>
      </c>
      <c r="C12" s="25">
        <f t="shared" ref="C12:C75" si="0">1-((2*$C$4*$E$4*$B$4+$D$4*$E$4*($B$4+1))*$B12^2)</f>
        <v>1</v>
      </c>
      <c r="D12" s="26">
        <f t="shared" ref="D12:D75" si="1">$B12*((($C$4*$B$4+$E$4*($B$4+2))-$C$4*$D$4*$E$4*$B$4*$B12^2))</f>
        <v>2.8793999999999999E-10</v>
      </c>
      <c r="E12" s="26">
        <f t="shared" ref="E12:E75" si="2">1-($F$4*$G$4*$B12^2)</f>
        <v>1</v>
      </c>
      <c r="F12" s="26">
        <f t="shared" ref="F12:F75" si="3">2*$B12*$G$4</f>
        <v>1.532E-10</v>
      </c>
      <c r="G12" s="26">
        <f t="shared" ref="G12:G75" si="4">C12*E12-D12*F12</f>
        <v>1</v>
      </c>
      <c r="H12" s="26">
        <f t="shared" ref="H12:H75" si="5">D12*E12+F12*C12</f>
        <v>4.4113999999999999E-10</v>
      </c>
      <c r="I12" s="26">
        <f t="shared" ref="I12:I75" si="6">1-($H$4*$I$4*$B12^2)</f>
        <v>1</v>
      </c>
      <c r="J12" s="26">
        <f t="shared" ref="J12:J75" si="7">2*$B12*$I$4</f>
        <v>1E-10</v>
      </c>
      <c r="K12" s="26">
        <f t="shared" ref="K12:K75" si="8">G12*I12-H12*J12</f>
        <v>1</v>
      </c>
      <c r="L12" s="26">
        <f t="shared" ref="L12:L75" si="9">H12*I12+J12*G12</f>
        <v>5.4113999999999995E-10</v>
      </c>
      <c r="M12" s="26">
        <f t="shared" ref="M12:M75" si="10">1-($J$4*$K$4*$B12^2)</f>
        <v>1</v>
      </c>
      <c r="N12" s="26">
        <f t="shared" ref="N12:N75" si="11">2*$B12*$K$4</f>
        <v>3.4720000000000004E-11</v>
      </c>
      <c r="O12" s="26">
        <f t="shared" ref="O12:O75" si="12">K12*M12-L12*N12</f>
        <v>1</v>
      </c>
      <c r="P12" s="26">
        <f t="shared" ref="P12:P75" si="13">L12*M12+N12*K12</f>
        <v>5.7585999999999991E-10</v>
      </c>
      <c r="Q12" s="27">
        <f t="shared" ref="Q12:Q75" si="14">20*LOG(1/((O12^2+P12^2)^0.5))</f>
        <v>0</v>
      </c>
      <c r="R12" s="9"/>
      <c r="S12" s="7">
        <f>(180/PI())*ATAN(-1*(P12/O12))</f>
        <v>-3.2994347590403582E-8</v>
      </c>
      <c r="T12" s="7"/>
      <c r="U12" s="7"/>
    </row>
    <row r="13" spans="2:21">
      <c r="B13" s="19">
        <v>0.1</v>
      </c>
      <c r="C13" s="28">
        <f t="shared" si="0"/>
        <v>0.97120580359999997</v>
      </c>
      <c r="D13" s="29">
        <f t="shared" si="1"/>
        <v>0.28694000802138903</v>
      </c>
      <c r="E13" s="29">
        <f t="shared" si="2"/>
        <v>0.99000063599999999</v>
      </c>
      <c r="F13" s="29">
        <f t="shared" si="3"/>
        <v>0.1532</v>
      </c>
      <c r="G13" s="29">
        <f t="shared" si="4"/>
        <v>0.91753515402201435</v>
      </c>
      <c r="H13" s="29">
        <f t="shared" si="5"/>
        <v>0.43285951954654023</v>
      </c>
      <c r="I13" s="29">
        <f t="shared" si="6"/>
        <v>0.99</v>
      </c>
      <c r="J13" s="29">
        <f t="shared" si="7"/>
        <v>0.1</v>
      </c>
      <c r="K13" s="29">
        <f t="shared" si="8"/>
        <v>0.86507385052714014</v>
      </c>
      <c r="L13" s="29">
        <f t="shared" si="9"/>
        <v>0.52028443975327621</v>
      </c>
      <c r="M13" s="29">
        <f t="shared" si="10"/>
        <v>0.99000272320000005</v>
      </c>
      <c r="N13" s="29">
        <f t="shared" si="11"/>
        <v>3.4720000000000001E-2</v>
      </c>
      <c r="O13" s="29">
        <f t="shared" si="12"/>
        <v>0.83836119204274473</v>
      </c>
      <c r="P13" s="29">
        <f t="shared" si="13"/>
        <v>0.54511837628463211</v>
      </c>
      <c r="Q13" s="30">
        <f t="shared" si="14"/>
        <v>-1.5341366959038301E-5</v>
      </c>
      <c r="R13" s="9">
        <f>20*LOG(1/((P13^2+O13^2)^0.5))</f>
        <v>-1.5341366959038301E-5</v>
      </c>
      <c r="S13" s="7">
        <f>(180/PI())*ATAN(-1*(P13/O13))</f>
        <v>-33.03268762215238</v>
      </c>
      <c r="T13" s="7">
        <f>((S14-S13)/(P14-P13))*(PI()/180)</f>
        <v>-1.2163283579790507</v>
      </c>
      <c r="U13" s="7"/>
    </row>
    <row r="14" spans="2:21">
      <c r="B14" s="19">
        <v>0.11</v>
      </c>
      <c r="C14" s="28">
        <f t="shared" si="0"/>
        <v>0.96515902235600004</v>
      </c>
      <c r="D14" s="29">
        <f t="shared" si="1"/>
        <v>0.31540301067646875</v>
      </c>
      <c r="E14" s="29">
        <f t="shared" si="2"/>
        <v>0.98790076955999995</v>
      </c>
      <c r="F14" s="29">
        <f t="shared" si="3"/>
        <v>0.16852</v>
      </c>
      <c r="G14" s="29">
        <f t="shared" si="4"/>
        <v>0.90032962557407115</v>
      </c>
      <c r="H14" s="29">
        <f t="shared" si="5"/>
        <v>0.47423547541625749</v>
      </c>
      <c r="I14" s="29">
        <f t="shared" si="6"/>
        <v>0.9879</v>
      </c>
      <c r="J14" s="29">
        <f t="shared" si="7"/>
        <v>0.11</v>
      </c>
      <c r="K14" s="29">
        <f t="shared" si="8"/>
        <v>0.8372697348088366</v>
      </c>
      <c r="L14" s="29">
        <f t="shared" si="9"/>
        <v>0.56753348497686862</v>
      </c>
      <c r="M14" s="29">
        <f t="shared" si="10"/>
        <v>0.98790329507200003</v>
      </c>
      <c r="N14" s="29">
        <f t="shared" si="11"/>
        <v>3.8192000000000004E-2</v>
      </c>
      <c r="O14" s="29">
        <f t="shared" si="12"/>
        <v>0.80546629102347278</v>
      </c>
      <c r="P14" s="29">
        <f t="shared" si="13"/>
        <v>0.592645205584163</v>
      </c>
      <c r="Q14" s="30">
        <f t="shared" si="14"/>
        <v>-1.8612418859925145E-5</v>
      </c>
      <c r="R14" s="9">
        <f t="shared" ref="R14:R77" si="15">20*LOG(1/((P14^2+O14^2)^0.5))</f>
        <v>-1.8612418859925145E-5</v>
      </c>
      <c r="S14" s="7">
        <f t="shared" ref="S14:S77" si="16">(180/PI())*ATAN(-1*(P14/O14))</f>
        <v>-36.344855236130861</v>
      </c>
      <c r="T14" s="7">
        <f t="shared" ref="T14:T77" si="17">((S15-S14)/(P15-P14))*(PI()/180)</f>
        <v>-1.2692235313107638</v>
      </c>
      <c r="U14" s="7"/>
    </row>
    <row r="15" spans="2:21">
      <c r="B15" s="19">
        <v>0.12</v>
      </c>
      <c r="C15" s="28">
        <f t="shared" si="0"/>
        <v>0.95853635718399999</v>
      </c>
      <c r="D15" s="29">
        <f t="shared" si="1"/>
        <v>0.34380001386096015</v>
      </c>
      <c r="E15" s="29">
        <f t="shared" si="2"/>
        <v>0.98560091583999998</v>
      </c>
      <c r="F15" s="29">
        <f t="shared" si="3"/>
        <v>0.18384</v>
      </c>
      <c r="G15" s="29">
        <f t="shared" si="4"/>
        <v>0.88153011695828876</v>
      </c>
      <c r="H15" s="29">
        <f t="shared" si="5"/>
        <v>0.51506693243187351</v>
      </c>
      <c r="I15" s="29">
        <f t="shared" si="6"/>
        <v>0.98560000000000003</v>
      </c>
      <c r="J15" s="29">
        <f t="shared" si="7"/>
        <v>0.12</v>
      </c>
      <c r="K15" s="29">
        <f t="shared" si="8"/>
        <v>0.80702805138226463</v>
      </c>
      <c r="L15" s="29">
        <f t="shared" si="9"/>
        <v>0.61343358263984915</v>
      </c>
      <c r="M15" s="29">
        <f t="shared" si="10"/>
        <v>0.98560392140800002</v>
      </c>
      <c r="N15" s="29">
        <f t="shared" si="11"/>
        <v>4.1664E-2</v>
      </c>
      <c r="O15" s="29">
        <f t="shared" si="12"/>
        <v>0.76985191534151032</v>
      </c>
      <c r="P15" s="29">
        <f t="shared" si="13"/>
        <v>0.63822656130598443</v>
      </c>
      <c r="Q15" s="30">
        <f t="shared" si="14"/>
        <v>-2.2214589970797633E-5</v>
      </c>
      <c r="R15" s="9">
        <f t="shared" si="15"/>
        <v>-2.2214589970797633E-5</v>
      </c>
      <c r="S15" s="7">
        <f t="shared" si="16"/>
        <v>-39.659583915838468</v>
      </c>
      <c r="T15" s="7">
        <f t="shared" si="17"/>
        <v>-1.3316375888432215</v>
      </c>
      <c r="U15" s="7"/>
    </row>
    <row r="16" spans="2:21">
      <c r="B16" s="19">
        <v>0.13</v>
      </c>
      <c r="C16" s="28">
        <f t="shared" si="0"/>
        <v>0.95133780808400004</v>
      </c>
      <c r="D16" s="29">
        <f t="shared" si="1"/>
        <v>0.37212501762299161</v>
      </c>
      <c r="E16" s="29">
        <f t="shared" si="2"/>
        <v>0.98310107483999998</v>
      </c>
      <c r="F16" s="29">
        <f t="shared" si="3"/>
        <v>0.19916</v>
      </c>
      <c r="G16" s="29">
        <f t="shared" si="4"/>
        <v>0.86114880315351505</v>
      </c>
      <c r="H16" s="29">
        <f t="shared" si="5"/>
        <v>0.55530494265802643</v>
      </c>
      <c r="I16" s="29">
        <f t="shared" si="6"/>
        <v>0.98309999999999997</v>
      </c>
      <c r="J16" s="29">
        <f t="shared" si="7"/>
        <v>0.13</v>
      </c>
      <c r="K16" s="29">
        <f t="shared" si="8"/>
        <v>0.77440574583467714</v>
      </c>
      <c r="L16" s="29">
        <f t="shared" si="9"/>
        <v>0.65786963353706274</v>
      </c>
      <c r="M16" s="29">
        <f t="shared" si="10"/>
        <v>0.983104602208</v>
      </c>
      <c r="N16" s="29">
        <f t="shared" si="11"/>
        <v>4.5136000000000003E-2</v>
      </c>
      <c r="O16" s="29">
        <f t="shared" si="12"/>
        <v>0.73162824892706102</v>
      </c>
      <c r="P16" s="29">
        <f t="shared" si="13"/>
        <v>0.68170824212717074</v>
      </c>
      <c r="Q16" s="30">
        <f t="shared" si="14"/>
        <v>-2.6153187914128748E-5</v>
      </c>
      <c r="R16" s="9">
        <f t="shared" si="15"/>
        <v>-2.6153187914128748E-5</v>
      </c>
      <c r="S16" s="7">
        <f t="shared" si="16"/>
        <v>-42.977115008691726</v>
      </c>
      <c r="T16" s="7">
        <f t="shared" si="17"/>
        <v>-1.4055283361846027</v>
      </c>
      <c r="U16" s="7"/>
    </row>
    <row r="17" spans="2:21">
      <c r="B17" s="19">
        <v>0.14000000000000001</v>
      </c>
      <c r="C17" s="28">
        <f t="shared" si="0"/>
        <v>0.94356337505599996</v>
      </c>
      <c r="D17" s="29">
        <f t="shared" si="1"/>
        <v>0.40037202201069144</v>
      </c>
      <c r="E17" s="29">
        <f t="shared" si="2"/>
        <v>0.98040124656000005</v>
      </c>
      <c r="F17" s="29">
        <f t="shared" si="3"/>
        <v>0.21448000000000003</v>
      </c>
      <c r="G17" s="29">
        <f t="shared" si="4"/>
        <v>0.83919891783241007</v>
      </c>
      <c r="H17" s="29">
        <f t="shared" si="5"/>
        <v>0.59490070214904056</v>
      </c>
      <c r="I17" s="29">
        <f t="shared" si="6"/>
        <v>0.98040000000000005</v>
      </c>
      <c r="J17" s="29">
        <f t="shared" si="7"/>
        <v>0.14000000000000001</v>
      </c>
      <c r="K17" s="29">
        <f t="shared" si="8"/>
        <v>0.73946452074202929</v>
      </c>
      <c r="L17" s="29">
        <f t="shared" si="9"/>
        <v>0.70072849688345684</v>
      </c>
      <c r="M17" s="29">
        <f t="shared" si="10"/>
        <v>0.98040533747199998</v>
      </c>
      <c r="N17" s="29">
        <f t="shared" si="11"/>
        <v>4.8608000000000005E-2</v>
      </c>
      <c r="O17" s="29">
        <f t="shared" si="12"/>
        <v>0.69091395223014895</v>
      </c>
      <c r="P17" s="29">
        <f t="shared" si="13"/>
        <v>0.72294184988750143</v>
      </c>
      <c r="Q17" s="30">
        <f t="shared" si="14"/>
        <v>-3.0433969693552551E-5</v>
      </c>
      <c r="R17" s="9">
        <f t="shared" si="15"/>
        <v>-3.0433969693552551E-5</v>
      </c>
      <c r="S17" s="7">
        <f t="shared" si="16"/>
        <v>-46.297692145873313</v>
      </c>
      <c r="T17" s="7">
        <f t="shared" si="17"/>
        <v>-1.4934968549953311</v>
      </c>
      <c r="U17" s="7"/>
    </row>
    <row r="18" spans="2:21">
      <c r="B18" s="19">
        <v>0.15000000000000002</v>
      </c>
      <c r="C18" s="28">
        <f t="shared" si="0"/>
        <v>0.93521305809999999</v>
      </c>
      <c r="D18" s="29">
        <f t="shared" si="1"/>
        <v>0.42853502707218794</v>
      </c>
      <c r="E18" s="29">
        <f t="shared" si="2"/>
        <v>0.97750143099999998</v>
      </c>
      <c r="F18" s="29">
        <f t="shared" si="3"/>
        <v>0.22980000000000003</v>
      </c>
      <c r="G18" s="29">
        <f t="shared" si="4"/>
        <v>0.81569475336144737</v>
      </c>
      <c r="H18" s="29">
        <f t="shared" si="5"/>
        <v>0.63380556294806745</v>
      </c>
      <c r="I18" s="29">
        <f t="shared" si="6"/>
        <v>0.97750000000000004</v>
      </c>
      <c r="J18" s="29">
        <f t="shared" si="7"/>
        <v>0.15000000000000002</v>
      </c>
      <c r="K18" s="29">
        <f t="shared" si="8"/>
        <v>0.70227078696860479</v>
      </c>
      <c r="L18" s="29">
        <f t="shared" si="9"/>
        <v>0.74189915078595303</v>
      </c>
      <c r="M18" s="29">
        <f t="shared" si="10"/>
        <v>0.97750612719999996</v>
      </c>
      <c r="N18" s="29">
        <f t="shared" si="11"/>
        <v>5.2080000000000008E-2</v>
      </c>
      <c r="O18" s="29">
        <f t="shared" si="12"/>
        <v>0.64783588944244463</v>
      </c>
      <c r="P18" s="29">
        <f t="shared" si="13"/>
        <v>0.76178522824307071</v>
      </c>
      <c r="Q18" s="30">
        <f t="shared" si="14"/>
        <v>-3.5063140396250377E-5</v>
      </c>
      <c r="R18" s="9">
        <f t="shared" si="15"/>
        <v>-3.5063140396250377E-5</v>
      </c>
      <c r="S18" s="7">
        <f t="shared" si="16"/>
        <v>-49.621561458505731</v>
      </c>
      <c r="T18" s="7">
        <f t="shared" si="17"/>
        <v>-1.5990639890995291</v>
      </c>
      <c r="U18" s="7"/>
    </row>
    <row r="19" spans="2:21">
      <c r="B19" s="19">
        <v>0.16000000000000003</v>
      </c>
      <c r="C19" s="28">
        <f t="shared" si="0"/>
        <v>0.9262868572159999</v>
      </c>
      <c r="D19" s="29">
        <f t="shared" si="1"/>
        <v>0.45660803285560941</v>
      </c>
      <c r="E19" s="29">
        <f t="shared" si="2"/>
        <v>0.97440162815999998</v>
      </c>
      <c r="F19" s="29">
        <f t="shared" si="3"/>
        <v>0.24512000000000006</v>
      </c>
      <c r="G19" s="29">
        <f t="shared" si="4"/>
        <v>0.79065166080091265</v>
      </c>
      <c r="H19" s="29">
        <f t="shared" si="5"/>
        <v>0.67197104508622651</v>
      </c>
      <c r="I19" s="29">
        <f t="shared" si="6"/>
        <v>0.97439999999999993</v>
      </c>
      <c r="J19" s="29">
        <f t="shared" si="7"/>
        <v>0.16000000000000003</v>
      </c>
      <c r="K19" s="29">
        <f t="shared" si="8"/>
        <v>0.6628956110706129</v>
      </c>
      <c r="L19" s="29">
        <f t="shared" si="9"/>
        <v>0.78127285206016506</v>
      </c>
      <c r="M19" s="29">
        <f t="shared" si="10"/>
        <v>0.97440697139199994</v>
      </c>
      <c r="N19" s="29">
        <f t="shared" si="11"/>
        <v>5.5552000000000011E-2</v>
      </c>
      <c r="O19" s="29">
        <f t="shared" si="12"/>
        <v>0.60252883525471868</v>
      </c>
      <c r="P19" s="29">
        <f t="shared" si="13"/>
        <v>0.79810289059293016</v>
      </c>
      <c r="Q19" s="30">
        <f t="shared" si="14"/>
        <v>-4.0047352476167209E-5</v>
      </c>
      <c r="R19" s="9">
        <f t="shared" si="15"/>
        <v>-4.0047352476167209E-5</v>
      </c>
      <c r="S19" s="7">
        <f t="shared" si="16"/>
        <v>-52.948971800455624</v>
      </c>
      <c r="T19" s="7">
        <f t="shared" si="17"/>
        <v>-1.7271045572586257</v>
      </c>
      <c r="U19" s="7"/>
    </row>
    <row r="20" spans="2:21">
      <c r="B20" s="19">
        <v>0.17000000000000004</v>
      </c>
      <c r="C20" s="28">
        <f t="shared" si="0"/>
        <v>0.91678477240399991</v>
      </c>
      <c r="D20" s="29">
        <f t="shared" si="1"/>
        <v>0.48458503940908421</v>
      </c>
      <c r="E20" s="29">
        <f t="shared" si="2"/>
        <v>0.97110183803999994</v>
      </c>
      <c r="F20" s="29">
        <f t="shared" si="3"/>
        <v>0.26044000000000006</v>
      </c>
      <c r="G20" s="29">
        <f t="shared" si="4"/>
        <v>0.76408604990490536</v>
      </c>
      <c r="H20" s="29">
        <f t="shared" si="5"/>
        <v>0.70934884858174529</v>
      </c>
      <c r="I20" s="29">
        <f t="shared" si="6"/>
        <v>0.97109999999999996</v>
      </c>
      <c r="J20" s="29">
        <f t="shared" si="7"/>
        <v>0.17000000000000004</v>
      </c>
      <c r="K20" s="29">
        <f t="shared" si="8"/>
        <v>0.6214146588037569</v>
      </c>
      <c r="L20" s="29">
        <f t="shared" si="9"/>
        <v>0.81874329534156676</v>
      </c>
      <c r="M20" s="29">
        <f t="shared" si="10"/>
        <v>0.97110787004800003</v>
      </c>
      <c r="N20" s="29">
        <f t="shared" si="11"/>
        <v>5.9024000000000014E-2</v>
      </c>
      <c r="O20" s="29">
        <f t="shared" si="12"/>
        <v>0.55513516146328035</v>
      </c>
      <c r="P20" s="29">
        <f t="shared" si="13"/>
        <v>0.83176643647646242</v>
      </c>
      <c r="Q20" s="30">
        <f t="shared" si="14"/>
        <v>-4.5393705629642943E-5</v>
      </c>
      <c r="R20" s="9">
        <f t="shared" si="15"/>
        <v>-4.5393705629642943E-5</v>
      </c>
      <c r="S20" s="7">
        <f t="shared" si="16"/>
        <v>-56.280174978451882</v>
      </c>
      <c r="T20" s="7">
        <f t="shared" si="17"/>
        <v>-1.8845549448335097</v>
      </c>
      <c r="U20" s="7"/>
    </row>
    <row r="21" spans="2:21">
      <c r="B21" s="19">
        <v>0.18000000000000005</v>
      </c>
      <c r="C21" s="28">
        <f t="shared" si="0"/>
        <v>0.90670680366399992</v>
      </c>
      <c r="D21" s="29">
        <f t="shared" si="1"/>
        <v>0.51246004678074075</v>
      </c>
      <c r="E21" s="29">
        <f t="shared" si="2"/>
        <v>0.96760206063999998</v>
      </c>
      <c r="F21" s="29">
        <f t="shared" si="3"/>
        <v>0.27576000000000006</v>
      </c>
      <c r="G21" s="29">
        <f t="shared" si="4"/>
        <v>0.73601538912133713</v>
      </c>
      <c r="H21" s="29">
        <f t="shared" si="5"/>
        <v>0.74589086543910021</v>
      </c>
      <c r="I21" s="29">
        <f t="shared" si="6"/>
        <v>0.96760000000000002</v>
      </c>
      <c r="J21" s="29">
        <f t="shared" si="7"/>
        <v>0.18000000000000005</v>
      </c>
      <c r="K21" s="29">
        <f t="shared" si="8"/>
        <v>0.57790813473476776</v>
      </c>
      <c r="L21" s="29">
        <f t="shared" si="9"/>
        <v>0.85420677144071411</v>
      </c>
      <c r="M21" s="29">
        <f t="shared" si="10"/>
        <v>0.96760882316800001</v>
      </c>
      <c r="N21" s="29">
        <f t="shared" si="11"/>
        <v>6.2496000000000017E-2</v>
      </c>
      <c r="O21" s="29">
        <f t="shared" si="12"/>
        <v>0.50580450376196373</v>
      </c>
      <c r="P21" s="29">
        <f t="shared" si="13"/>
        <v>0.86265495564427019</v>
      </c>
      <c r="Q21" s="30">
        <f t="shared" si="14"/>
        <v>-5.1109747438016863E-5</v>
      </c>
      <c r="R21" s="9">
        <f t="shared" si="15"/>
        <v>-5.1109747438016863E-5</v>
      </c>
      <c r="S21" s="7">
        <f t="shared" si="16"/>
        <v>-59.615425990245839</v>
      </c>
      <c r="T21" s="7">
        <f t="shared" si="17"/>
        <v>-2.0816180559384696</v>
      </c>
      <c r="U21" s="7"/>
    </row>
    <row r="22" spans="2:21">
      <c r="B22" s="19">
        <v>0.19000000000000006</v>
      </c>
      <c r="C22" s="28">
        <f t="shared" si="0"/>
        <v>0.89605295099599991</v>
      </c>
      <c r="D22" s="29">
        <f t="shared" si="1"/>
        <v>0.54022705501870727</v>
      </c>
      <c r="E22" s="29">
        <f t="shared" si="2"/>
        <v>0.96390229595999999</v>
      </c>
      <c r="F22" s="29">
        <f t="shared" si="3"/>
        <v>0.29108000000000012</v>
      </c>
      <c r="G22" s="29">
        <f t="shared" si="4"/>
        <v>0.7064582055919324</v>
      </c>
      <c r="H22" s="29">
        <f t="shared" si="5"/>
        <v>0.78154919164815695</v>
      </c>
      <c r="I22" s="29">
        <f t="shared" si="6"/>
        <v>0.96389999999999998</v>
      </c>
      <c r="J22" s="29">
        <f t="shared" si="7"/>
        <v>0.19000000000000006</v>
      </c>
      <c r="K22" s="29">
        <f t="shared" si="8"/>
        <v>0.53246071795691374</v>
      </c>
      <c r="L22" s="29">
        <f t="shared" si="9"/>
        <v>0.88756232489212572</v>
      </c>
      <c r="M22" s="29">
        <f t="shared" si="10"/>
        <v>0.96390983075199999</v>
      </c>
      <c r="N22" s="29">
        <f t="shared" si="11"/>
        <v>6.5968000000000027E-2</v>
      </c>
      <c r="O22" s="29">
        <f t="shared" si="12"/>
        <v>0.45469340907945333</v>
      </c>
      <c r="P22" s="29">
        <f t="shared" si="13"/>
        <v>0.89065541901080225</v>
      </c>
      <c r="Q22" s="30">
        <f t="shared" si="14"/>
        <v>-5.7203474900656561E-5</v>
      </c>
      <c r="R22" s="9">
        <f t="shared" si="15"/>
        <v>-5.7203474900656561E-5</v>
      </c>
      <c r="S22" s="7">
        <f t="shared" si="16"/>
        <v>-62.954983271590606</v>
      </c>
      <c r="T22" s="7">
        <f t="shared" si="17"/>
        <v>-2.3339272102307382</v>
      </c>
      <c r="U22" s="7"/>
    </row>
    <row r="23" spans="2:21">
      <c r="B23" s="19">
        <v>0.20000000000000007</v>
      </c>
      <c r="C23" s="28">
        <f t="shared" si="0"/>
        <v>0.88482321439999989</v>
      </c>
      <c r="D23" s="29">
        <f t="shared" si="1"/>
        <v>0.56788006417111214</v>
      </c>
      <c r="E23" s="29">
        <f t="shared" si="2"/>
        <v>0.96000254399999996</v>
      </c>
      <c r="F23" s="29">
        <f t="shared" si="3"/>
        <v>0.30640000000000012</v>
      </c>
      <c r="G23" s="29">
        <f t="shared" si="4"/>
        <v>0.67543408515222847</v>
      </c>
      <c r="H23" s="29">
        <f t="shared" si="5"/>
        <v>0.81627613918331099</v>
      </c>
      <c r="I23" s="29">
        <f t="shared" si="6"/>
        <v>0.96</v>
      </c>
      <c r="J23" s="29">
        <f t="shared" si="7"/>
        <v>0.20000000000000007</v>
      </c>
      <c r="K23" s="29">
        <f t="shared" si="8"/>
        <v>0.48516149390947705</v>
      </c>
      <c r="L23" s="29">
        <f t="shared" si="9"/>
        <v>0.91871191064642432</v>
      </c>
      <c r="M23" s="29">
        <f t="shared" si="10"/>
        <v>0.96001089279999996</v>
      </c>
      <c r="N23" s="29">
        <f t="shared" si="11"/>
        <v>6.9440000000000029E-2</v>
      </c>
      <c r="O23" s="29">
        <f t="shared" si="12"/>
        <v>0.40196496384493108</v>
      </c>
      <c r="P23" s="29">
        <f t="shared" si="13"/>
        <v>0.91566305570274165</v>
      </c>
      <c r="Q23" s="30">
        <f t="shared" si="14"/>
        <v>-6.3683336922076196E-5</v>
      </c>
      <c r="R23" s="9">
        <f t="shared" si="15"/>
        <v>-6.3683336922076196E-5</v>
      </c>
      <c r="S23" s="7">
        <f t="shared" si="16"/>
        <v>-66.299108952873326</v>
      </c>
      <c r="T23" s="7">
        <f t="shared" si="17"/>
        <v>-2.6666950575191906</v>
      </c>
      <c r="U23" s="7"/>
    </row>
    <row r="24" spans="2:21">
      <c r="B24" s="19">
        <v>0.21000000000000008</v>
      </c>
      <c r="C24" s="28">
        <f t="shared" si="0"/>
        <v>0.87301759387599986</v>
      </c>
      <c r="D24" s="29">
        <f t="shared" si="1"/>
        <v>0.5954130742860837</v>
      </c>
      <c r="E24" s="29">
        <f t="shared" si="2"/>
        <v>0.95590280476</v>
      </c>
      <c r="F24" s="29">
        <f t="shared" si="3"/>
        <v>0.32172000000000012</v>
      </c>
      <c r="G24" s="29">
        <f t="shared" si="4"/>
        <v>0.64296367233157592</v>
      </c>
      <c r="H24" s="29">
        <f t="shared" si="5"/>
        <v>0.85002424800262844</v>
      </c>
      <c r="I24" s="29">
        <f t="shared" si="6"/>
        <v>0.95589999999999997</v>
      </c>
      <c r="J24" s="29">
        <f t="shared" si="7"/>
        <v>0.21000000000000008</v>
      </c>
      <c r="K24" s="29">
        <f t="shared" si="8"/>
        <v>0.4361038823012014</v>
      </c>
      <c r="L24" s="29">
        <f t="shared" si="9"/>
        <v>0.94756054985534355</v>
      </c>
      <c r="M24" s="29">
        <f t="shared" si="10"/>
        <v>0.95591200931199993</v>
      </c>
      <c r="N24" s="29">
        <f t="shared" si="11"/>
        <v>7.2912000000000032E-2</v>
      </c>
      <c r="O24" s="29">
        <f t="shared" si="12"/>
        <v>0.34778840358825247</v>
      </c>
      <c r="P24" s="29">
        <f t="shared" si="13"/>
        <v>0.93758171542335011</v>
      </c>
      <c r="Q24" s="30">
        <f t="shared" si="14"/>
        <v>-7.0558237909387501E-5</v>
      </c>
      <c r="R24" s="9">
        <f t="shared" si="15"/>
        <v>-7.0558237909387501E-5</v>
      </c>
      <c r="S24" s="7">
        <f t="shared" si="16"/>
        <v>-69.648069126296321</v>
      </c>
      <c r="T24" s="7">
        <f t="shared" si="17"/>
        <v>-3.1233548216777649</v>
      </c>
      <c r="U24" s="7"/>
    </row>
    <row r="25" spans="2:21">
      <c r="B25" s="19">
        <v>0.22000000000000008</v>
      </c>
      <c r="C25" s="28">
        <f t="shared" si="0"/>
        <v>0.86063608942399994</v>
      </c>
      <c r="D25" s="29">
        <f t="shared" si="1"/>
        <v>0.62282008541175027</v>
      </c>
      <c r="E25" s="29">
        <f t="shared" si="2"/>
        <v>0.95160307824000001</v>
      </c>
      <c r="F25" s="29">
        <f t="shared" si="3"/>
        <v>0.33704000000000012</v>
      </c>
      <c r="G25" s="29">
        <f t="shared" si="4"/>
        <v>0.60906867035313783</v>
      </c>
      <c r="H25" s="29">
        <f t="shared" si="5"/>
        <v>0.88274629804698623</v>
      </c>
      <c r="I25" s="29">
        <f t="shared" si="6"/>
        <v>0.9516</v>
      </c>
      <c r="J25" s="29">
        <f t="shared" si="7"/>
        <v>0.22000000000000008</v>
      </c>
      <c r="K25" s="29">
        <f t="shared" si="8"/>
        <v>0.38538556113770894</v>
      </c>
      <c r="L25" s="29">
        <f t="shared" si="9"/>
        <v>0.97401648469920254</v>
      </c>
      <c r="M25" s="29">
        <f t="shared" si="10"/>
        <v>0.9516131802879999</v>
      </c>
      <c r="N25" s="29">
        <f t="shared" si="11"/>
        <v>7.6384000000000035E-2</v>
      </c>
      <c r="O25" s="29">
        <f t="shared" si="12"/>
        <v>0.29233870430406672</v>
      </c>
      <c r="P25" s="29">
        <f t="shared" si="13"/>
        <v>0.95632421535948897</v>
      </c>
      <c r="Q25" s="30">
        <f t="shared" si="14"/>
        <v>-7.7837542523503234E-5</v>
      </c>
      <c r="R25" s="9">
        <f t="shared" si="15"/>
        <v>-7.7837542523503234E-5</v>
      </c>
      <c r="S25" s="7">
        <f t="shared" si="16"/>
        <v>-73.002134124573487</v>
      </c>
      <c r="T25" s="7">
        <f t="shared" si="17"/>
        <v>-3.7856176696821406</v>
      </c>
      <c r="U25" s="7"/>
    </row>
    <row r="26" spans="2:21">
      <c r="B26" s="19">
        <v>0.23000000000000009</v>
      </c>
      <c r="C26" s="28">
        <f t="shared" si="0"/>
        <v>0.84767870104399989</v>
      </c>
      <c r="D26" s="29">
        <f t="shared" si="1"/>
        <v>0.65009509759624029</v>
      </c>
      <c r="E26" s="29">
        <f t="shared" si="2"/>
        <v>0.94710336443999998</v>
      </c>
      <c r="F26" s="29">
        <f t="shared" si="3"/>
        <v>0.35236000000000017</v>
      </c>
      <c r="G26" s="29">
        <f t="shared" si="4"/>
        <v>0.5737718411338899</v>
      </c>
      <c r="H26" s="29">
        <f t="shared" si="5"/>
        <v>0.9143953212392133</v>
      </c>
      <c r="I26" s="29">
        <f t="shared" si="6"/>
        <v>0.94709999999999994</v>
      </c>
      <c r="J26" s="29">
        <f t="shared" si="7"/>
        <v>0.23000000000000009</v>
      </c>
      <c r="K26" s="29">
        <f t="shared" si="8"/>
        <v>0.33310838685288791</v>
      </c>
      <c r="L26" s="29">
        <f t="shared" si="9"/>
        <v>0.99799133220645364</v>
      </c>
      <c r="M26" s="29">
        <f t="shared" si="10"/>
        <v>0.94711440572799999</v>
      </c>
      <c r="N26" s="29">
        <f t="shared" si="11"/>
        <v>7.9856000000000038E-2</v>
      </c>
      <c r="O26" s="29">
        <f t="shared" si="12"/>
        <v>0.23579615603250703</v>
      </c>
      <c r="P26" s="29">
        <f t="shared" si="13"/>
        <v>0.97181267086493461</v>
      </c>
      <c r="Q26" s="30">
        <f t="shared" si="14"/>
        <v>-8.5531081873420564E-5</v>
      </c>
      <c r="R26" s="9">
        <f t="shared" si="15"/>
        <v>-8.5531081873420564E-5</v>
      </c>
      <c r="S26" s="7">
        <f t="shared" si="16"/>
        <v>-76.361578812187716</v>
      </c>
      <c r="T26" s="7">
        <f t="shared" si="17"/>
        <v>-4.8275093055443898</v>
      </c>
      <c r="U26" s="7"/>
    </row>
    <row r="27" spans="2:21">
      <c r="B27" s="19">
        <v>0.2400000000000001</v>
      </c>
      <c r="C27" s="28">
        <f t="shared" si="0"/>
        <v>0.83414542873599984</v>
      </c>
      <c r="D27" s="29">
        <f t="shared" si="1"/>
        <v>0.67723211088768187</v>
      </c>
      <c r="E27" s="29">
        <f t="shared" si="2"/>
        <v>0.94240366335999992</v>
      </c>
      <c r="F27" s="29">
        <f t="shared" si="3"/>
        <v>0.36768000000000017</v>
      </c>
      <c r="G27" s="29">
        <f t="shared" si="4"/>
        <v>0.53709700528462101</v>
      </c>
      <c r="H27" s="29">
        <f t="shared" si="5"/>
        <v>0.94492461348322965</v>
      </c>
      <c r="I27" s="29">
        <f t="shared" si="6"/>
        <v>0.9423999999999999</v>
      </c>
      <c r="J27" s="29">
        <f t="shared" si="7"/>
        <v>0.2400000000000001</v>
      </c>
      <c r="K27" s="29">
        <f t="shared" si="8"/>
        <v>0.27937831054425155</v>
      </c>
      <c r="L27" s="29">
        <f t="shared" si="9"/>
        <v>1.0194002370149047</v>
      </c>
      <c r="M27" s="29">
        <f t="shared" si="10"/>
        <v>0.94241568563199996</v>
      </c>
      <c r="N27" s="29">
        <f t="shared" si="11"/>
        <v>8.3328000000000041E-2</v>
      </c>
      <c r="O27" s="29">
        <f t="shared" si="12"/>
        <v>0.17834591913229259</v>
      </c>
      <c r="P27" s="29">
        <f t="shared" si="13"/>
        <v>0.98397880916085612</v>
      </c>
      <c r="Q27" s="30">
        <f t="shared" si="14"/>
        <v>-9.3649161240406847E-5</v>
      </c>
      <c r="R27" s="9">
        <f t="shared" si="15"/>
        <v>-9.3649161240406847E-5</v>
      </c>
      <c r="S27" s="7">
        <f t="shared" si="16"/>
        <v>-79.726682890343156</v>
      </c>
      <c r="T27" s="7">
        <f t="shared" si="17"/>
        <v>-6.6969650290741143</v>
      </c>
      <c r="U27" s="7"/>
    </row>
    <row r="28" spans="2:21">
      <c r="B28" s="19">
        <v>0.25000000000000011</v>
      </c>
      <c r="C28" s="28">
        <f t="shared" si="0"/>
        <v>0.82003627249999989</v>
      </c>
      <c r="D28" s="29">
        <f t="shared" si="1"/>
        <v>0.70422512533420345</v>
      </c>
      <c r="E28" s="29">
        <f t="shared" si="2"/>
        <v>0.93750397499999993</v>
      </c>
      <c r="F28" s="29">
        <f t="shared" si="3"/>
        <v>0.38300000000000017</v>
      </c>
      <c r="G28" s="29">
        <f t="shared" si="4"/>
        <v>0.49906904210993303</v>
      </c>
      <c r="H28" s="29">
        <f t="shared" si="5"/>
        <v>0.97428774666318896</v>
      </c>
      <c r="I28" s="29">
        <f t="shared" si="6"/>
        <v>0.9375</v>
      </c>
      <c r="J28" s="29">
        <f t="shared" si="7"/>
        <v>0.25000000000000011</v>
      </c>
      <c r="K28" s="29">
        <f t="shared" si="8"/>
        <v>0.22430529031226487</v>
      </c>
      <c r="L28" s="29">
        <f t="shared" si="9"/>
        <v>1.038162023024223</v>
      </c>
      <c r="M28" s="29">
        <f t="shared" si="10"/>
        <v>0.93751701999999992</v>
      </c>
      <c r="N28" s="29">
        <f t="shared" si="11"/>
        <v>8.6800000000000044E-2</v>
      </c>
      <c r="O28" s="29">
        <f t="shared" si="12"/>
        <v>0.12017756374528681</v>
      </c>
      <c r="P28" s="29">
        <f t="shared" si="13"/>
        <v>0.99276426530194539</v>
      </c>
      <c r="Q28" s="30">
        <f t="shared" si="14"/>
        <v>-1.0220256976318224E-4</v>
      </c>
      <c r="R28" s="9">
        <f t="shared" si="15"/>
        <v>-1.0220256976318224E-4</v>
      </c>
      <c r="S28" s="7">
        <f t="shared" si="16"/>
        <v>-83.097731216847137</v>
      </c>
      <c r="T28" s="7">
        <f t="shared" si="17"/>
        <v>-11.004138605347883</v>
      </c>
      <c r="U28" s="7"/>
    </row>
    <row r="29" spans="2:21">
      <c r="B29" s="19">
        <v>0.26000000000000012</v>
      </c>
      <c r="C29" s="28">
        <f t="shared" si="0"/>
        <v>0.80535123233599981</v>
      </c>
      <c r="D29" s="29">
        <f t="shared" si="1"/>
        <v>0.73106814098393347</v>
      </c>
      <c r="E29" s="29">
        <f t="shared" si="2"/>
        <v>0.93240429935999991</v>
      </c>
      <c r="F29" s="29">
        <f t="shared" si="3"/>
        <v>0.39832000000000017</v>
      </c>
      <c r="G29" s="29">
        <f t="shared" si="4"/>
        <v>0.45971388960823989</v>
      </c>
      <c r="H29" s="29">
        <f t="shared" si="5"/>
        <v>1.0024385806426177</v>
      </c>
      <c r="I29" s="29">
        <f t="shared" si="6"/>
        <v>0.9323999999999999</v>
      </c>
      <c r="J29" s="29">
        <f t="shared" si="7"/>
        <v>0.26000000000000012</v>
      </c>
      <c r="K29" s="29">
        <f t="shared" si="8"/>
        <v>0.16800319970364214</v>
      </c>
      <c r="L29" s="29">
        <f t="shared" si="9"/>
        <v>1.0541993438893191</v>
      </c>
      <c r="M29" s="29">
        <f t="shared" si="10"/>
        <v>0.93241840883199989</v>
      </c>
      <c r="N29" s="29">
        <f t="shared" si="11"/>
        <v>9.0272000000000047E-2</v>
      </c>
      <c r="O29" s="29">
        <f t="shared" si="12"/>
        <v>6.1484592974778041E-2</v>
      </c>
      <c r="P29" s="29">
        <f t="shared" si="13"/>
        <v>0.99812085966466435</v>
      </c>
      <c r="Q29" s="30">
        <f t="shared" si="14"/>
        <v>-1.1120259251520085E-4</v>
      </c>
      <c r="R29" s="9">
        <f t="shared" si="15"/>
        <v>-1.1120259251520085E-4</v>
      </c>
      <c r="S29" s="7">
        <f t="shared" si="16"/>
        <v>-86.47501414226825</v>
      </c>
      <c r="T29" s="7">
        <f t="shared" si="17"/>
        <v>-31.248041417403446</v>
      </c>
      <c r="U29" s="7"/>
    </row>
    <row r="30" spans="2:21">
      <c r="B30" s="19">
        <v>0.27000000000000013</v>
      </c>
      <c r="C30" s="28">
        <f t="shared" si="0"/>
        <v>0.79009030824399984</v>
      </c>
      <c r="D30" s="29">
        <f t="shared" si="1"/>
        <v>0.75775515788500003</v>
      </c>
      <c r="E30" s="29">
        <f t="shared" si="2"/>
        <v>0.92710463643999996</v>
      </c>
      <c r="F30" s="29">
        <f t="shared" si="3"/>
        <v>0.41364000000000023</v>
      </c>
      <c r="G30" s="29">
        <f t="shared" si="4"/>
        <v>0.41905854447176932</v>
      </c>
      <c r="H30" s="29">
        <f t="shared" si="5"/>
        <v>1.0293312752635559</v>
      </c>
      <c r="I30" s="29">
        <f t="shared" si="6"/>
        <v>0.92709999999999992</v>
      </c>
      <c r="J30" s="29">
        <f t="shared" si="7"/>
        <v>0.27000000000000013</v>
      </c>
      <c r="K30" s="29">
        <f t="shared" si="8"/>
        <v>0.11058973225861707</v>
      </c>
      <c r="L30" s="29">
        <f t="shared" si="9"/>
        <v>1.0674388323042205</v>
      </c>
      <c r="M30" s="29">
        <f t="shared" si="10"/>
        <v>0.92711985212799997</v>
      </c>
      <c r="N30" s="29">
        <f t="shared" si="11"/>
        <v>9.374400000000005E-2</v>
      </c>
      <c r="O30" s="29">
        <f t="shared" si="12"/>
        <v>2.4639503229572646E-3</v>
      </c>
      <c r="P30" s="29">
        <f t="shared" si="13"/>
        <v>1.0000108562224257</v>
      </c>
      <c r="Q30" s="30">
        <f t="shared" si="14"/>
        <v>-1.2066102586223834E-4</v>
      </c>
      <c r="R30" s="9">
        <f t="shared" si="15"/>
        <v>-1.2066102586223834E-4</v>
      </c>
      <c r="S30" s="7">
        <f t="shared" si="16"/>
        <v>-89.858827863844965</v>
      </c>
      <c r="T30" s="7">
        <f t="shared" si="17"/>
        <v>-1922.1179399349455</v>
      </c>
      <c r="U30" s="7"/>
    </row>
    <row r="31" spans="2:21">
      <c r="B31" s="19">
        <v>0.28000000000000014</v>
      </c>
      <c r="C31" s="28">
        <f t="shared" si="0"/>
        <v>0.77425350022399975</v>
      </c>
      <c r="D31" s="29">
        <f t="shared" si="1"/>
        <v>0.78428017608553169</v>
      </c>
      <c r="E31" s="29">
        <f t="shared" si="2"/>
        <v>0.92160498623999998</v>
      </c>
      <c r="F31" s="29">
        <f t="shared" si="3"/>
        <v>0.42896000000000023</v>
      </c>
      <c r="G31" s="29">
        <f t="shared" si="4"/>
        <v>0.37713106208656122</v>
      </c>
      <c r="H31" s="29">
        <f t="shared" si="5"/>
        <v>1.0549203023456983</v>
      </c>
      <c r="I31" s="29">
        <f t="shared" si="6"/>
        <v>0.92159999999999997</v>
      </c>
      <c r="J31" s="29">
        <f t="shared" si="7"/>
        <v>0.28000000000000014</v>
      </c>
      <c r="K31" s="29">
        <f t="shared" si="8"/>
        <v>5.2186302162179121E-2</v>
      </c>
      <c r="L31" s="29">
        <f t="shared" si="9"/>
        <v>1.0778112480260327</v>
      </c>
      <c r="M31" s="29">
        <f t="shared" si="10"/>
        <v>0.92162134988799993</v>
      </c>
      <c r="N31" s="29">
        <f t="shared" si="11"/>
        <v>9.7216000000000052E-2</v>
      </c>
      <c r="O31" s="29">
        <f t="shared" si="12"/>
        <v>-5.6684488043728276E-2</v>
      </c>
      <c r="P31" s="29">
        <f t="shared" si="13"/>
        <v>0.99840720088122059</v>
      </c>
      <c r="Q31" s="30">
        <f t="shared" si="14"/>
        <v>-1.3059019730866789E-4</v>
      </c>
      <c r="R31" s="9">
        <f t="shared" si="15"/>
        <v>-1.3059019730866789E-4</v>
      </c>
      <c r="S31" s="7">
        <f t="shared" si="16"/>
        <v>86.750525201237096</v>
      </c>
      <c r="T31" s="7">
        <f t="shared" si="17"/>
        <v>11.597350618759922</v>
      </c>
      <c r="U31" s="7"/>
    </row>
    <row r="32" spans="2:21">
      <c r="B32" s="19">
        <v>0.29000000000000015</v>
      </c>
      <c r="C32" s="28">
        <f t="shared" si="0"/>
        <v>0.75784080827599976</v>
      </c>
      <c r="D32" s="29">
        <f t="shared" si="1"/>
        <v>0.81063719563365666</v>
      </c>
      <c r="E32" s="29">
        <f t="shared" si="2"/>
        <v>0.91590534875999996</v>
      </c>
      <c r="F32" s="29">
        <f t="shared" si="3"/>
        <v>0.44428000000000023</v>
      </c>
      <c r="G32" s="29">
        <f t="shared" si="4"/>
        <v>0.33396055653246864</v>
      </c>
      <c r="H32" s="29">
        <f t="shared" si="5"/>
        <v>1.079160457685534</v>
      </c>
      <c r="I32" s="29">
        <f t="shared" si="6"/>
        <v>0.91589999999999994</v>
      </c>
      <c r="J32" s="29">
        <f t="shared" si="7"/>
        <v>0.29000000000000015</v>
      </c>
      <c r="K32" s="29">
        <f t="shared" si="8"/>
        <v>-7.0820590007170114E-3</v>
      </c>
      <c r="L32" s="29">
        <f t="shared" si="9"/>
        <v>1.0852516245885966</v>
      </c>
      <c r="M32" s="29">
        <f t="shared" si="10"/>
        <v>0.91592290211199989</v>
      </c>
      <c r="N32" s="29">
        <f t="shared" si="11"/>
        <v>0.10068800000000006</v>
      </c>
      <c r="O32" s="29">
        <f t="shared" si="12"/>
        <v>-0.11575843560944181</v>
      </c>
      <c r="P32" s="29">
        <f t="shared" si="13"/>
        <v>0.99329373915828578</v>
      </c>
      <c r="Q32" s="30">
        <f t="shared" si="14"/>
        <v>-1.410029919395939E-4</v>
      </c>
      <c r="R32" s="9">
        <f t="shared" si="15"/>
        <v>-1.410029919395939E-4</v>
      </c>
      <c r="S32" s="7">
        <f t="shared" si="16"/>
        <v>83.352736021417869</v>
      </c>
      <c r="T32" s="7">
        <f t="shared" si="17"/>
        <v>6.8881004207785432</v>
      </c>
      <c r="U32" s="7"/>
    </row>
    <row r="33" spans="2:21">
      <c r="B33" s="19">
        <v>0.30000000000000016</v>
      </c>
      <c r="C33" s="28">
        <f t="shared" si="0"/>
        <v>0.74085223239999975</v>
      </c>
      <c r="D33" s="29">
        <f t="shared" si="1"/>
        <v>0.83682021657750338</v>
      </c>
      <c r="E33" s="29">
        <f t="shared" si="2"/>
        <v>0.9100057239999999</v>
      </c>
      <c r="F33" s="29">
        <f t="shared" si="3"/>
        <v>0.45960000000000023</v>
      </c>
      <c r="G33" s="29">
        <f t="shared" si="4"/>
        <v>0.28957720058315722</v>
      </c>
      <c r="H33" s="29">
        <f t="shared" si="5"/>
        <v>1.1020068730554877</v>
      </c>
      <c r="I33" s="29">
        <f t="shared" si="6"/>
        <v>0.90999999999999992</v>
      </c>
      <c r="J33" s="29">
        <f t="shared" si="7"/>
        <v>0.30000000000000016</v>
      </c>
      <c r="K33" s="29">
        <f t="shared" si="8"/>
        <v>-6.7086809385973445E-2</v>
      </c>
      <c r="L33" s="29">
        <f t="shared" si="9"/>
        <v>1.0896994146554411</v>
      </c>
      <c r="M33" s="29">
        <f t="shared" si="10"/>
        <v>0.91002450879999985</v>
      </c>
      <c r="N33" s="29">
        <f t="shared" si="11"/>
        <v>0.10416000000000006</v>
      </c>
      <c r="O33" s="29">
        <f t="shared" si="12"/>
        <v>-0.17455373178894051</v>
      </c>
      <c r="P33" s="29">
        <f t="shared" si="13"/>
        <v>0.98466541249582207</v>
      </c>
      <c r="Q33" s="30">
        <f t="shared" si="14"/>
        <v>-1.5191288842623769E-4</v>
      </c>
      <c r="R33" s="9">
        <f t="shared" si="15"/>
        <v>-1.5191288842623769E-4</v>
      </c>
      <c r="S33" s="7">
        <f t="shared" si="16"/>
        <v>79.947488533219342</v>
      </c>
      <c r="T33" s="7">
        <f t="shared" si="17"/>
        <v>4.908024849423918</v>
      </c>
      <c r="U33" s="7"/>
    </row>
    <row r="34" spans="2:21">
      <c r="B34" s="19">
        <v>0.31000000000000016</v>
      </c>
      <c r="C34" s="28">
        <f t="shared" si="0"/>
        <v>0.72328777259599963</v>
      </c>
      <c r="D34" s="29">
        <f t="shared" si="1"/>
        <v>0.86282323896520008</v>
      </c>
      <c r="E34" s="29">
        <f t="shared" si="2"/>
        <v>0.90390611195999992</v>
      </c>
      <c r="F34" s="29">
        <f t="shared" si="3"/>
        <v>0.47492000000000029</v>
      </c>
      <c r="G34" s="29">
        <f t="shared" si="4"/>
        <v>0.24401222570610553</v>
      </c>
      <c r="H34" s="29">
        <f t="shared" si="5"/>
        <v>1.1234150282030602</v>
      </c>
      <c r="I34" s="29">
        <f t="shared" si="6"/>
        <v>0.90389999999999993</v>
      </c>
      <c r="J34" s="29">
        <f t="shared" si="7"/>
        <v>0.31000000000000016</v>
      </c>
      <c r="K34" s="29">
        <f t="shared" si="8"/>
        <v>-0.12769600792720004</v>
      </c>
      <c r="L34" s="29">
        <f t="shared" si="9"/>
        <v>1.0910986339616389</v>
      </c>
      <c r="M34" s="29">
        <f t="shared" si="10"/>
        <v>0.90392616995199992</v>
      </c>
      <c r="N34" s="29">
        <f t="shared" si="11"/>
        <v>0.10763200000000006</v>
      </c>
      <c r="O34" s="29">
        <f t="shared" si="12"/>
        <v>-0.23286489153435333</v>
      </c>
      <c r="P34" s="29">
        <f t="shared" si="13"/>
        <v>0.97252843251158294</v>
      </c>
      <c r="Q34" s="30">
        <f t="shared" si="14"/>
        <v>-1.6333400936341272E-4</v>
      </c>
      <c r="R34" s="9">
        <f t="shared" si="15"/>
        <v>-1.6333400936341272E-4</v>
      </c>
      <c r="S34" s="7">
        <f t="shared" si="16"/>
        <v>76.5344591984082</v>
      </c>
      <c r="T34" s="7">
        <f t="shared" si="17"/>
        <v>3.8207194543939935</v>
      </c>
      <c r="U34" s="7"/>
    </row>
    <row r="35" spans="2:21">
      <c r="B35" s="19">
        <v>0.32000000000000017</v>
      </c>
      <c r="C35" s="28">
        <f t="shared" si="0"/>
        <v>0.70514742886399961</v>
      </c>
      <c r="D35" s="29">
        <f t="shared" si="1"/>
        <v>0.88864026284487518</v>
      </c>
      <c r="E35" s="29">
        <f t="shared" si="2"/>
        <v>0.89760651263999991</v>
      </c>
      <c r="F35" s="29">
        <f t="shared" si="3"/>
        <v>0.49024000000000029</v>
      </c>
      <c r="G35" s="29">
        <f t="shared" si="4"/>
        <v>0.19729792206260521</v>
      </c>
      <c r="H35" s="29">
        <f t="shared" si="5"/>
        <v>1.1433407628499688</v>
      </c>
      <c r="I35" s="29">
        <f t="shared" si="6"/>
        <v>0.89759999999999984</v>
      </c>
      <c r="J35" s="29">
        <f t="shared" si="7"/>
        <v>0.32000000000000017</v>
      </c>
      <c r="K35" s="29">
        <f t="shared" si="8"/>
        <v>-0.18877442926859581</v>
      </c>
      <c r="L35" s="29">
        <f t="shared" si="9"/>
        <v>1.0893980037941655</v>
      </c>
      <c r="M35" s="29">
        <f t="shared" si="10"/>
        <v>0.89762788556799988</v>
      </c>
      <c r="N35" s="29">
        <f t="shared" si="11"/>
        <v>0.11110400000000006</v>
      </c>
      <c r="O35" s="29">
        <f t="shared" si="12"/>
        <v>-0.29048566760722261</v>
      </c>
      <c r="P35" s="29">
        <f t="shared" si="13"/>
        <v>0.95690043249829859</v>
      </c>
      <c r="Q35" s="30">
        <f t="shared" si="14"/>
        <v>-1.7528119283052629E-4</v>
      </c>
      <c r="R35" s="9">
        <f t="shared" si="15"/>
        <v>-1.7528119283052629E-4</v>
      </c>
      <c r="S35" s="7">
        <f t="shared" si="16"/>
        <v>73.113316533447062</v>
      </c>
      <c r="T35" s="7">
        <f t="shared" si="17"/>
        <v>3.1355815605144128</v>
      </c>
      <c r="U35" s="7"/>
    </row>
    <row r="36" spans="2:21">
      <c r="B36" s="19">
        <v>0.33000000000000018</v>
      </c>
      <c r="C36" s="28">
        <f t="shared" si="0"/>
        <v>0.6864312012039997</v>
      </c>
      <c r="D36" s="29">
        <f t="shared" si="1"/>
        <v>0.91426528826465692</v>
      </c>
      <c r="E36" s="29">
        <f t="shared" si="2"/>
        <v>0.89110692603999986</v>
      </c>
      <c r="F36" s="29">
        <f t="shared" si="3"/>
        <v>0.50556000000000034</v>
      </c>
      <c r="G36" s="29">
        <f t="shared" si="4"/>
        <v>0.14946763850776057</v>
      </c>
      <c r="H36" s="29">
        <f t="shared" si="5"/>
        <v>1.1617402886912871</v>
      </c>
      <c r="I36" s="29">
        <f t="shared" si="6"/>
        <v>0.89109999999999989</v>
      </c>
      <c r="J36" s="29">
        <f t="shared" si="7"/>
        <v>0.33000000000000018</v>
      </c>
      <c r="K36" s="29">
        <f t="shared" si="8"/>
        <v>-0.25018368259385948</v>
      </c>
      <c r="L36" s="29">
        <f t="shared" si="9"/>
        <v>1.0845510919603669</v>
      </c>
      <c r="M36" s="29">
        <f t="shared" si="10"/>
        <v>0.89112965564799984</v>
      </c>
      <c r="N36" s="29">
        <f t="shared" si="11"/>
        <v>0.11457600000000007</v>
      </c>
      <c r="O36" s="29">
        <f t="shared" si="12"/>
        <v>-0.34720962483106554</v>
      </c>
      <c r="P36" s="29">
        <f t="shared" si="13"/>
        <v>0.93781059549442991</v>
      </c>
      <c r="Q36" s="30">
        <f t="shared" si="14"/>
        <v>-1.8777009546119575E-4</v>
      </c>
      <c r="R36" s="9">
        <f t="shared" si="15"/>
        <v>-1.8777009546119575E-4</v>
      </c>
      <c r="S36" s="7">
        <f t="shared" si="16"/>
        <v>69.683720608542984</v>
      </c>
      <c r="T36" s="7">
        <f t="shared" si="17"/>
        <v>2.6658878623896403</v>
      </c>
      <c r="U36" s="7"/>
    </row>
    <row r="37" spans="2:21">
      <c r="B37" s="19">
        <v>0.34000000000000019</v>
      </c>
      <c r="C37" s="28">
        <f t="shared" si="0"/>
        <v>0.66713908961599966</v>
      </c>
      <c r="D37" s="29">
        <f t="shared" si="1"/>
        <v>0.93969231527267372</v>
      </c>
      <c r="E37" s="29">
        <f t="shared" si="2"/>
        <v>0.88440735215999988</v>
      </c>
      <c r="F37" s="29">
        <f t="shared" si="3"/>
        <v>0.52088000000000034</v>
      </c>
      <c r="G37" s="29">
        <f t="shared" si="4"/>
        <v>0.10055578259048847</v>
      </c>
      <c r="H37" s="29">
        <f t="shared" si="5"/>
        <v>1.1785702013945873</v>
      </c>
      <c r="I37" s="29">
        <f t="shared" si="6"/>
        <v>0.88439999999999985</v>
      </c>
      <c r="J37" s="29">
        <f t="shared" si="7"/>
        <v>0.34000000000000019</v>
      </c>
      <c r="K37" s="29">
        <f t="shared" si="8"/>
        <v>-0.3117823343511319</v>
      </c>
      <c r="L37" s="29">
        <f t="shared" si="9"/>
        <v>1.0765164521941391</v>
      </c>
      <c r="M37" s="29">
        <f t="shared" si="10"/>
        <v>0.88443148019199991</v>
      </c>
      <c r="N37" s="29">
        <f t="shared" si="11"/>
        <v>0.11804800000000007</v>
      </c>
      <c r="O37" s="29">
        <f t="shared" si="12"/>
        <v>-0.40283072561650235</v>
      </c>
      <c r="P37" s="29">
        <f t="shared" si="13"/>
        <v>0.91529975825962029</v>
      </c>
      <c r="Q37" s="30">
        <f t="shared" si="14"/>
        <v>-2.00817341764924E-4</v>
      </c>
      <c r="R37" s="9">
        <f t="shared" si="15"/>
        <v>-2.00817341764924E-4</v>
      </c>
      <c r="S37" s="7">
        <f t="shared" si="16"/>
        <v>66.245322513287618</v>
      </c>
      <c r="T37" s="7">
        <f t="shared" si="17"/>
        <v>2.325075481771131</v>
      </c>
      <c r="U37" s="7"/>
    </row>
    <row r="38" spans="2:21">
      <c r="B38" s="19">
        <v>0.3500000000000002</v>
      </c>
      <c r="C38" s="28">
        <f t="shared" si="0"/>
        <v>0.64727109409999961</v>
      </c>
      <c r="D38" s="29">
        <f t="shared" si="1"/>
        <v>0.9649153439170538</v>
      </c>
      <c r="E38" s="29">
        <f t="shared" si="2"/>
        <v>0.87750779099999987</v>
      </c>
      <c r="F38" s="29">
        <f t="shared" si="3"/>
        <v>0.53620000000000034</v>
      </c>
      <c r="G38" s="29">
        <f t="shared" si="4"/>
        <v>5.0597820553519135E-2</v>
      </c>
      <c r="H38" s="29">
        <f t="shared" si="5"/>
        <v>1.193787492599079</v>
      </c>
      <c r="I38" s="29">
        <f t="shared" si="6"/>
        <v>0.87749999999999984</v>
      </c>
      <c r="J38" s="29">
        <f t="shared" si="7"/>
        <v>0.3500000000000002</v>
      </c>
      <c r="K38" s="29">
        <f t="shared" si="8"/>
        <v>-0.37342603487396486</v>
      </c>
      <c r="L38" s="29">
        <f t="shared" si="9"/>
        <v>1.0652577619494235</v>
      </c>
      <c r="M38" s="29">
        <f t="shared" si="10"/>
        <v>0.87753335919999986</v>
      </c>
      <c r="N38" s="29">
        <f t="shared" si="11"/>
        <v>0.12152000000000007</v>
      </c>
      <c r="O38" s="29">
        <f t="shared" si="12"/>
        <v>-0.45714392602778064</v>
      </c>
      <c r="P38" s="29">
        <f t="shared" si="13"/>
        <v>0.88942049049946714</v>
      </c>
      <c r="Q38" s="30">
        <f t="shared" si="14"/>
        <v>-2.1444074097994216E-4</v>
      </c>
      <c r="R38" s="9">
        <f t="shared" si="15"/>
        <v>-2.1444074097994216E-4</v>
      </c>
      <c r="S38" s="7">
        <f t="shared" si="16"/>
        <v>62.797763785525134</v>
      </c>
      <c r="T38" s="7">
        <f t="shared" si="17"/>
        <v>2.0675345644190082</v>
      </c>
      <c r="U38" s="7"/>
    </row>
    <row r="39" spans="2:21">
      <c r="B39" s="19">
        <v>0.36000000000000021</v>
      </c>
      <c r="C39" s="28">
        <f t="shared" si="0"/>
        <v>0.62682721465599955</v>
      </c>
      <c r="D39" s="29">
        <f t="shared" si="1"/>
        <v>0.98992837424592572</v>
      </c>
      <c r="E39" s="29">
        <f t="shared" si="2"/>
        <v>0.87040824255999982</v>
      </c>
      <c r="F39" s="29">
        <f t="shared" si="3"/>
        <v>0.55152000000000034</v>
      </c>
      <c r="G39" s="29">
        <f t="shared" si="4"/>
        <v>-3.6972266660495468E-4</v>
      </c>
      <c r="H39" s="29">
        <f t="shared" si="5"/>
        <v>1.2073495619147512</v>
      </c>
      <c r="I39" s="29">
        <f t="shared" si="6"/>
        <v>0.87039999999999984</v>
      </c>
      <c r="J39" s="29">
        <f t="shared" si="7"/>
        <v>0.36000000000000021</v>
      </c>
      <c r="K39" s="29">
        <f t="shared" si="8"/>
        <v>-0.43496764889832362</v>
      </c>
      <c r="L39" s="29">
        <f t="shared" si="9"/>
        <v>1.0507439585306215</v>
      </c>
      <c r="M39" s="29">
        <f t="shared" si="10"/>
        <v>0.87043529267199982</v>
      </c>
      <c r="N39" s="29">
        <f t="shared" si="11"/>
        <v>0.12499200000000008</v>
      </c>
      <c r="O39" s="29">
        <f t="shared" si="12"/>
        <v>-0.50994578163632354</v>
      </c>
      <c r="P39" s="29">
        <f t="shared" si="13"/>
        <v>0.86023714869583789</v>
      </c>
      <c r="Q39" s="30">
        <f t="shared" si="14"/>
        <v>-2.2865960136477163E-4</v>
      </c>
      <c r="R39" s="9">
        <f t="shared" si="15"/>
        <v>-2.2865960136477163E-4</v>
      </c>
      <c r="S39" s="7">
        <f t="shared" si="16"/>
        <v>59.340675799673072</v>
      </c>
      <c r="T39" s="7">
        <f t="shared" si="17"/>
        <v>1.8669603030593758</v>
      </c>
      <c r="U39" s="7"/>
    </row>
    <row r="40" spans="2:21">
      <c r="B40" s="19">
        <v>0.37000000000000022</v>
      </c>
      <c r="C40" s="28">
        <f t="shared" si="0"/>
        <v>0.60580745128399949</v>
      </c>
      <c r="D40" s="29">
        <f t="shared" si="1"/>
        <v>1.0147254063074176</v>
      </c>
      <c r="E40" s="29">
        <f t="shared" si="2"/>
        <v>0.86310870683999985</v>
      </c>
      <c r="F40" s="29">
        <f t="shared" si="3"/>
        <v>0.56684000000000034</v>
      </c>
      <c r="G40" s="29">
        <f t="shared" si="4"/>
        <v>-5.2309263439527909E-2</v>
      </c>
      <c r="H40" s="29">
        <f t="shared" si="5"/>
        <v>1.2192142289215111</v>
      </c>
      <c r="I40" s="29">
        <f t="shared" si="6"/>
        <v>0.86309999999999987</v>
      </c>
      <c r="J40" s="29">
        <f t="shared" si="7"/>
        <v>0.37000000000000022</v>
      </c>
      <c r="K40" s="29">
        <f t="shared" si="8"/>
        <v>-0.49625738997561586</v>
      </c>
      <c r="L40" s="29">
        <f t="shared" si="9"/>
        <v>1.0329493735095308</v>
      </c>
      <c r="M40" s="29">
        <f t="shared" si="10"/>
        <v>0.86313728060799988</v>
      </c>
      <c r="N40" s="29">
        <f t="shared" si="11"/>
        <v>0.12846400000000008</v>
      </c>
      <c r="O40" s="29">
        <f t="shared" si="12"/>
        <v>-0.56103506238370526</v>
      </c>
      <c r="P40" s="29">
        <f t="shared" si="13"/>
        <v>0.82782590391092592</v>
      </c>
      <c r="Q40" s="30">
        <f t="shared" si="14"/>
        <v>-2.4349518385151676E-4</v>
      </c>
      <c r="R40" s="9">
        <f t="shared" si="15"/>
        <v>-2.4349518385151676E-4</v>
      </c>
      <c r="S40" s="7">
        <f t="shared" si="16"/>
        <v>55.873679110250286</v>
      </c>
      <c r="T40" s="7">
        <f t="shared" si="17"/>
        <v>1.7071248583411476</v>
      </c>
      <c r="U40" s="7"/>
    </row>
    <row r="41" spans="2:21">
      <c r="B41" s="19">
        <v>0.38000000000000023</v>
      </c>
      <c r="C41" s="28">
        <f t="shared" si="0"/>
        <v>0.58421180398399952</v>
      </c>
      <c r="D41" s="29">
        <f t="shared" si="1"/>
        <v>1.0393004401496577</v>
      </c>
      <c r="E41" s="29">
        <f t="shared" si="2"/>
        <v>0.85560918383999984</v>
      </c>
      <c r="F41" s="29">
        <f t="shared" si="3"/>
        <v>0.58216000000000034</v>
      </c>
      <c r="G41" s="29">
        <f t="shared" si="4"/>
        <v>-0.10518215944108134</v>
      </c>
      <c r="H41" s="29">
        <f t="shared" si="5"/>
        <v>1.2293397451683266</v>
      </c>
      <c r="I41" s="29">
        <f t="shared" si="6"/>
        <v>0.85559999999999981</v>
      </c>
      <c r="J41" s="29">
        <f t="shared" si="7"/>
        <v>0.38000000000000023</v>
      </c>
      <c r="K41" s="29">
        <f t="shared" si="8"/>
        <v>-0.55714295878175357</v>
      </c>
      <c r="L41" s="29">
        <f t="shared" si="9"/>
        <v>1.011853865378409</v>
      </c>
      <c r="M41" s="29">
        <f t="shared" si="10"/>
        <v>0.85563932300799983</v>
      </c>
      <c r="N41" s="29">
        <f t="shared" si="11"/>
        <v>0.13193600000000008</v>
      </c>
      <c r="O41" s="29">
        <f t="shared" si="12"/>
        <v>-0.61021337565325939</v>
      </c>
      <c r="P41" s="29">
        <f t="shared" si="13"/>
        <v>0.7922747429455802</v>
      </c>
      <c r="Q41" s="30">
        <f t="shared" si="14"/>
        <v>-2.5897135305572765E-4</v>
      </c>
      <c r="R41" s="9">
        <f t="shared" si="15"/>
        <v>-2.5897135305572765E-4</v>
      </c>
      <c r="S41" s="7">
        <f t="shared" si="16"/>
        <v>52.396382745826187</v>
      </c>
      <c r="T41" s="7">
        <f t="shared" si="17"/>
        <v>1.5774817368058742</v>
      </c>
      <c r="U41" s="7"/>
    </row>
    <row r="42" spans="2:21">
      <c r="B42" s="19">
        <v>0.39000000000000024</v>
      </c>
      <c r="C42" s="28">
        <f t="shared" si="0"/>
        <v>0.56204027275599944</v>
      </c>
      <c r="D42" s="29">
        <f t="shared" si="1"/>
        <v>1.0636474758207746</v>
      </c>
      <c r="E42" s="29">
        <f t="shared" si="2"/>
        <v>0.8479096735599998</v>
      </c>
      <c r="F42" s="29">
        <f t="shared" si="3"/>
        <v>0.59748000000000034</v>
      </c>
      <c r="G42" s="29">
        <f t="shared" si="4"/>
        <v>-0.15894870965328406</v>
      </c>
      <c r="H42" s="29">
        <f t="shared" si="5"/>
        <v>1.2376848061723655</v>
      </c>
      <c r="I42" s="29">
        <f t="shared" si="6"/>
        <v>0.84789999999999988</v>
      </c>
      <c r="J42" s="29">
        <f t="shared" si="7"/>
        <v>0.39000000000000024</v>
      </c>
      <c r="K42" s="29">
        <f t="shared" si="8"/>
        <v>-0.61746968532224245</v>
      </c>
      <c r="L42" s="29">
        <f t="shared" si="9"/>
        <v>0.98744295038876784</v>
      </c>
      <c r="M42" s="29">
        <f t="shared" si="10"/>
        <v>0.84794141987199978</v>
      </c>
      <c r="N42" s="29">
        <f t="shared" si="11"/>
        <v>0.13540800000000008</v>
      </c>
      <c r="O42" s="29">
        <f t="shared" si="12"/>
        <v>-0.6572857967263015</v>
      </c>
      <c r="P42" s="29">
        <f t="shared" si="13"/>
        <v>0.75368344224513417</v>
      </c>
      <c r="Q42" s="30">
        <f t="shared" si="14"/>
        <v>-2.7511550512864181E-4</v>
      </c>
      <c r="R42" s="9">
        <f t="shared" si="15"/>
        <v>-2.7511550512864181E-4</v>
      </c>
      <c r="S42" s="7">
        <f t="shared" si="16"/>
        <v>48.90838344798739</v>
      </c>
      <c r="T42" s="7">
        <f t="shared" si="17"/>
        <v>1.4708874265294314</v>
      </c>
      <c r="U42" s="7"/>
    </row>
    <row r="43" spans="2:21">
      <c r="B43" s="19">
        <v>0.40000000000000024</v>
      </c>
      <c r="C43" s="28">
        <f t="shared" si="0"/>
        <v>0.53929285759999934</v>
      </c>
      <c r="D43" s="29">
        <f t="shared" si="1"/>
        <v>1.0877605133688966</v>
      </c>
      <c r="E43" s="29">
        <f t="shared" si="2"/>
        <v>0.84001017599999983</v>
      </c>
      <c r="F43" s="29">
        <f t="shared" si="3"/>
        <v>0.61280000000000034</v>
      </c>
      <c r="G43" s="29">
        <f t="shared" si="4"/>
        <v>-0.21356815436434184</v>
      </c>
      <c r="H43" s="29">
        <f t="shared" si="5"/>
        <v>1.2442085634181368</v>
      </c>
      <c r="I43" s="29">
        <f t="shared" si="6"/>
        <v>0.83999999999999986</v>
      </c>
      <c r="J43" s="29">
        <f t="shared" si="7"/>
        <v>0.40000000000000024</v>
      </c>
      <c r="K43" s="29">
        <f t="shared" si="8"/>
        <v>-0.67708067503330216</v>
      </c>
      <c r="L43" s="29">
        <f t="shared" si="9"/>
        <v>0.95970793152549794</v>
      </c>
      <c r="M43" s="29">
        <f t="shared" si="10"/>
        <v>0.84004357119999984</v>
      </c>
      <c r="N43" s="29">
        <f t="shared" si="11"/>
        <v>0.13888000000000009</v>
      </c>
      <c r="O43" s="29">
        <f t="shared" si="12"/>
        <v>-0.70206150577574289</v>
      </c>
      <c r="P43" s="29">
        <f t="shared" si="13"/>
        <v>0.71216351395901911</v>
      </c>
      <c r="Q43" s="30">
        <f t="shared" si="14"/>
        <v>-2.9195988035906738E-4</v>
      </c>
      <c r="R43" s="9">
        <f t="shared" si="15"/>
        <v>-2.9195988035906738E-4</v>
      </c>
      <c r="S43" s="7">
        <f t="shared" si="16"/>
        <v>45.409264849209173</v>
      </c>
      <c r="T43" s="7">
        <f t="shared" si="17"/>
        <v>1.3823390987266506</v>
      </c>
      <c r="U43" s="7"/>
    </row>
    <row r="44" spans="2:21">
      <c r="B44" s="19">
        <v>0.41000000000000025</v>
      </c>
      <c r="C44" s="28">
        <f t="shared" si="0"/>
        <v>0.51596955851599946</v>
      </c>
      <c r="D44" s="29">
        <f t="shared" si="1"/>
        <v>1.1116335528421519</v>
      </c>
      <c r="E44" s="29">
        <f t="shared" si="2"/>
        <v>0.83191069115999983</v>
      </c>
      <c r="F44" s="29">
        <f t="shared" si="3"/>
        <v>0.62812000000000034</v>
      </c>
      <c r="G44" s="29">
        <f t="shared" si="4"/>
        <v>-0.26899867516864778</v>
      </c>
      <c r="H44" s="29">
        <f t="shared" si="5"/>
        <v>1.2488706363566306</v>
      </c>
      <c r="I44" s="29">
        <f t="shared" si="6"/>
        <v>0.83189999999999986</v>
      </c>
      <c r="J44" s="29">
        <f t="shared" si="7"/>
        <v>0.41000000000000025</v>
      </c>
      <c r="K44" s="29">
        <f t="shared" si="8"/>
        <v>-0.73581695877901687</v>
      </c>
      <c r="L44" s="29">
        <f t="shared" si="9"/>
        <v>0.92864602556593523</v>
      </c>
      <c r="M44" s="29">
        <f t="shared" si="10"/>
        <v>0.83194577699199979</v>
      </c>
      <c r="N44" s="29">
        <f t="shared" si="11"/>
        <v>0.14235200000000009</v>
      </c>
      <c r="O44" s="29">
        <f t="shared" si="12"/>
        <v>-0.74435443052666161</v>
      </c>
      <c r="P44" s="29">
        <f t="shared" si="13"/>
        <v>0.66783812357387373</v>
      </c>
      <c r="Q44" s="30">
        <f t="shared" si="14"/>
        <v>-3.0954340596093789E-4</v>
      </c>
      <c r="R44" s="9">
        <f t="shared" si="15"/>
        <v>-3.0954340596093789E-4</v>
      </c>
      <c r="S44" s="7">
        <f t="shared" si="16"/>
        <v>41.898596582709054</v>
      </c>
      <c r="T44" s="7">
        <f t="shared" si="17"/>
        <v>1.3082365034213383</v>
      </c>
      <c r="U44" s="7"/>
    </row>
    <row r="45" spans="2:21">
      <c r="B45" s="19">
        <v>0.42000000000000026</v>
      </c>
      <c r="C45" s="28">
        <f t="shared" si="0"/>
        <v>0.49207037550399935</v>
      </c>
      <c r="D45" s="29">
        <f t="shared" si="1"/>
        <v>1.1352605942886689</v>
      </c>
      <c r="E45" s="29">
        <f t="shared" si="2"/>
        <v>0.82361121903999979</v>
      </c>
      <c r="F45" s="29">
        <f t="shared" si="3"/>
        <v>0.64344000000000046</v>
      </c>
      <c r="G45" s="29">
        <f t="shared" si="4"/>
        <v>-0.32519739496678229</v>
      </c>
      <c r="H45" s="29">
        <f t="shared" si="5"/>
        <v>1.2516311244044587</v>
      </c>
      <c r="I45" s="29">
        <f t="shared" si="6"/>
        <v>0.82359999999999978</v>
      </c>
      <c r="J45" s="29">
        <f t="shared" si="7"/>
        <v>0.42000000000000026</v>
      </c>
      <c r="K45" s="29">
        <f t="shared" si="8"/>
        <v>-0.79351764674451475</v>
      </c>
      <c r="L45" s="29">
        <f t="shared" si="9"/>
        <v>0.89426048817346326</v>
      </c>
      <c r="M45" s="29">
        <f t="shared" si="10"/>
        <v>0.82364803724799973</v>
      </c>
      <c r="N45" s="29">
        <f t="shared" si="11"/>
        <v>0.14582400000000009</v>
      </c>
      <c r="O45" s="29">
        <f t="shared" si="12"/>
        <v>-0.78398389369017829</v>
      </c>
      <c r="P45" s="29">
        <f t="shared" si="13"/>
        <v>0.62084197855363898</v>
      </c>
      <c r="Q45" s="30">
        <f t="shared" si="14"/>
        <v>-3.2791426324064115E-4</v>
      </c>
      <c r="R45" s="9">
        <f t="shared" si="15"/>
        <v>-3.2791426324064115E-4</v>
      </c>
      <c r="S45" s="7">
        <f t="shared" si="16"/>
        <v>38.375933316434192</v>
      </c>
      <c r="T45" s="7">
        <f t="shared" si="17"/>
        <v>1.2459307560359905</v>
      </c>
      <c r="U45" s="7"/>
    </row>
    <row r="46" spans="2:21">
      <c r="B46" s="19">
        <v>0.43000000000000027</v>
      </c>
      <c r="C46" s="28">
        <f t="shared" si="0"/>
        <v>0.46759530856399933</v>
      </c>
      <c r="D46" s="29">
        <f t="shared" si="1"/>
        <v>1.1586356377565759</v>
      </c>
      <c r="E46" s="29">
        <f t="shared" si="2"/>
        <v>0.81511175963999971</v>
      </c>
      <c r="F46" s="29">
        <f t="shared" si="3"/>
        <v>0.65876000000000046</v>
      </c>
      <c r="G46" s="29">
        <f t="shared" si="4"/>
        <v>-0.38212037796551235</v>
      </c>
      <c r="H46" s="29">
        <f t="shared" si="5"/>
        <v>1.2524506189429963</v>
      </c>
      <c r="I46" s="29">
        <f t="shared" si="6"/>
        <v>0.81509999999999971</v>
      </c>
      <c r="J46" s="29">
        <f t="shared" si="7"/>
        <v>0.43000000000000027</v>
      </c>
      <c r="K46" s="29">
        <f t="shared" si="8"/>
        <v>-0.85002008622517777</v>
      </c>
      <c r="L46" s="29">
        <f t="shared" si="9"/>
        <v>0.85656073697526547</v>
      </c>
      <c r="M46" s="29">
        <f t="shared" si="10"/>
        <v>0.81515035196799979</v>
      </c>
      <c r="N46" s="29">
        <f t="shared" si="11"/>
        <v>0.1492960000000001</v>
      </c>
      <c r="O46" s="29">
        <f t="shared" si="12"/>
        <v>-0.82077526425378255</v>
      </c>
      <c r="P46" s="29">
        <f t="shared" si="13"/>
        <v>0.57132118743428273</v>
      </c>
      <c r="Q46" s="30">
        <f t="shared" si="14"/>
        <v>-3.4713343670337053E-4</v>
      </c>
      <c r="R46" s="9">
        <f t="shared" si="15"/>
        <v>-3.4713343670337053E-4</v>
      </c>
      <c r="S46" s="7">
        <f t="shared" si="16"/>
        <v>34.840813702278986</v>
      </c>
      <c r="T46" s="7">
        <f t="shared" si="17"/>
        <v>1.1934380762817274</v>
      </c>
      <c r="U46" s="7"/>
    </row>
    <row r="47" spans="2:21">
      <c r="B47" s="19">
        <v>0.44000000000000028</v>
      </c>
      <c r="C47" s="28">
        <f t="shared" si="0"/>
        <v>0.44254435769599931</v>
      </c>
      <c r="D47" s="29">
        <f t="shared" si="1"/>
        <v>1.1817526832940011</v>
      </c>
      <c r="E47" s="29">
        <f t="shared" si="2"/>
        <v>0.80641231295999982</v>
      </c>
      <c r="F47" s="29">
        <f t="shared" si="3"/>
        <v>0.67408000000000046</v>
      </c>
      <c r="G47" s="29">
        <f t="shared" si="4"/>
        <v>-0.43972262967779252</v>
      </c>
      <c r="H47" s="29">
        <f t="shared" si="5"/>
        <v>1.2512902153175209</v>
      </c>
      <c r="I47" s="29">
        <f t="shared" si="6"/>
        <v>0.80639999999999978</v>
      </c>
      <c r="J47" s="29">
        <f t="shared" si="7"/>
        <v>0.44000000000000028</v>
      </c>
      <c r="K47" s="29">
        <f t="shared" si="8"/>
        <v>-0.90516002331188128</v>
      </c>
      <c r="L47" s="29">
        <f t="shared" si="9"/>
        <v>0.81556247257381975</v>
      </c>
      <c r="M47" s="29">
        <f t="shared" si="10"/>
        <v>0.80645272115199973</v>
      </c>
      <c r="N47" s="29">
        <f t="shared" si="11"/>
        <v>0.1527680000000001</v>
      </c>
      <c r="O47" s="29">
        <f t="shared" si="12"/>
        <v>-0.85456061168803155</v>
      </c>
      <c r="P47" s="29">
        <f t="shared" si="13"/>
        <v>0.51943308883530048</v>
      </c>
      <c r="Q47" s="30">
        <f t="shared" si="14"/>
        <v>-3.672795840697448E-4</v>
      </c>
      <c r="R47" s="9">
        <f t="shared" si="15"/>
        <v>-3.672795840697448E-4</v>
      </c>
      <c r="S47" s="7">
        <f t="shared" si="16"/>
        <v>31.292759230429272</v>
      </c>
      <c r="T47" s="7">
        <f t="shared" si="17"/>
        <v>1.1492524376234774</v>
      </c>
      <c r="U47" s="7"/>
    </row>
    <row r="48" spans="2:21">
      <c r="B48" s="19">
        <v>0.45000000000000029</v>
      </c>
      <c r="C48" s="28">
        <f t="shared" si="0"/>
        <v>0.41691752289999928</v>
      </c>
      <c r="D48" s="29">
        <f t="shared" si="1"/>
        <v>1.2046057309490732</v>
      </c>
      <c r="E48" s="29">
        <f t="shared" si="2"/>
        <v>0.79751287899999979</v>
      </c>
      <c r="F48" s="29">
        <f t="shared" si="3"/>
        <v>0.68940000000000046</v>
      </c>
      <c r="G48" s="29">
        <f t="shared" si="4"/>
        <v>-0.49795809692276483</v>
      </c>
      <c r="H48" s="29">
        <f t="shared" si="5"/>
        <v>1.2481115248363541</v>
      </c>
      <c r="I48" s="29">
        <f t="shared" si="6"/>
        <v>0.79749999999999976</v>
      </c>
      <c r="J48" s="29">
        <f t="shared" si="7"/>
        <v>0.45000000000000029</v>
      </c>
      <c r="K48" s="29">
        <f t="shared" si="8"/>
        <v>-0.95877176847226453</v>
      </c>
      <c r="L48" s="29">
        <f t="shared" si="9"/>
        <v>0.7712877974417478</v>
      </c>
      <c r="M48" s="29">
        <f t="shared" si="10"/>
        <v>0.79755514479999978</v>
      </c>
      <c r="N48" s="29">
        <f t="shared" si="11"/>
        <v>0.1562400000000001</v>
      </c>
      <c r="O48" s="29">
        <f t="shared" si="12"/>
        <v>-0.88517936210634751</v>
      </c>
      <c r="P48" s="29">
        <f t="shared" si="13"/>
        <v>0.46534604986501937</v>
      </c>
      <c r="Q48" s="30">
        <f t="shared" si="14"/>
        <v>-3.8845567056873455E-4</v>
      </c>
      <c r="R48" s="9">
        <f t="shared" si="15"/>
        <v>-3.8845567056873455E-4</v>
      </c>
      <c r="S48" s="7">
        <f t="shared" si="16"/>
        <v>27.731272977368207</v>
      </c>
      <c r="T48" s="7">
        <f t="shared" si="17"/>
        <v>1.112219733670627</v>
      </c>
      <c r="U48" s="7"/>
    </row>
    <row r="49" spans="2:21">
      <c r="B49" s="19">
        <v>0.4600000000000003</v>
      </c>
      <c r="C49" s="28">
        <f t="shared" si="0"/>
        <v>0.39071480417599924</v>
      </c>
      <c r="D49" s="29">
        <f t="shared" si="1"/>
        <v>1.2271887807699202</v>
      </c>
      <c r="E49" s="29">
        <f t="shared" si="2"/>
        <v>0.78841345775999971</v>
      </c>
      <c r="F49" s="29">
        <f t="shared" si="3"/>
        <v>0.70472000000000046</v>
      </c>
      <c r="G49" s="29">
        <f t="shared" si="4"/>
        <v>-0.55677966782575794</v>
      </c>
      <c r="H49" s="29">
        <f t="shared" si="5"/>
        <v>1.2428766867700014</v>
      </c>
      <c r="I49" s="29">
        <f t="shared" si="6"/>
        <v>0.78839999999999977</v>
      </c>
      <c r="J49" s="29">
        <f t="shared" si="7"/>
        <v>0.4600000000000003</v>
      </c>
      <c r="K49" s="29">
        <f t="shared" si="8"/>
        <v>-1.0106883660280284</v>
      </c>
      <c r="L49" s="29">
        <f t="shared" si="9"/>
        <v>0.72376533264962006</v>
      </c>
      <c r="M49" s="29">
        <f t="shared" si="10"/>
        <v>0.78845762291199972</v>
      </c>
      <c r="N49" s="29">
        <f t="shared" si="11"/>
        <v>0.1597120000000001</v>
      </c>
      <c r="O49" s="29">
        <f t="shared" si="12"/>
        <v>-0.91247895539140855</v>
      </c>
      <c r="P49" s="29">
        <f t="shared" si="13"/>
        <v>0.40923923341196355</v>
      </c>
      <c r="Q49" s="30">
        <f t="shared" si="14"/>
        <v>-4.1079794335016791E-4</v>
      </c>
      <c r="R49" s="9">
        <f t="shared" si="15"/>
        <v>-4.1079794335016791E-4</v>
      </c>
      <c r="S49" s="7">
        <f t="shared" si="16"/>
        <v>24.155838234541399</v>
      </c>
      <c r="T49" s="7">
        <f t="shared" si="17"/>
        <v>1.0814514727369235</v>
      </c>
      <c r="U49" s="7"/>
    </row>
    <row r="50" spans="2:21">
      <c r="B50" s="19">
        <v>0.47000000000000031</v>
      </c>
      <c r="C50" s="28">
        <f t="shared" si="0"/>
        <v>0.36393620152399919</v>
      </c>
      <c r="D50" s="29">
        <f t="shared" si="1"/>
        <v>1.2494958328046708</v>
      </c>
      <c r="E50" s="29">
        <f t="shared" si="2"/>
        <v>0.77911404923999972</v>
      </c>
      <c r="F50" s="29">
        <f t="shared" si="3"/>
        <v>0.72004000000000046</v>
      </c>
      <c r="G50" s="29">
        <f t="shared" si="4"/>
        <v>-0.61613917181828814</v>
      </c>
      <c r="H50" s="29">
        <f t="shared" si="5"/>
        <v>1.2355483803502934</v>
      </c>
      <c r="I50" s="29">
        <f t="shared" si="6"/>
        <v>0.77909999999999968</v>
      </c>
      <c r="J50" s="29">
        <f t="shared" si="7"/>
        <v>0.47000000000000031</v>
      </c>
      <c r="K50" s="29">
        <f t="shared" si="8"/>
        <v>-1.0607417675282664</v>
      </c>
      <c r="L50" s="29">
        <f t="shared" si="9"/>
        <v>0.6730303323763176</v>
      </c>
      <c r="M50" s="29">
        <f t="shared" si="10"/>
        <v>0.77916015548799966</v>
      </c>
      <c r="N50" s="29">
        <f t="shared" si="11"/>
        <v>0.16318400000000011</v>
      </c>
      <c r="O50" s="29">
        <f t="shared" si="12"/>
        <v>-0.93631550227843674</v>
      </c>
      <c r="P50" s="29">
        <f t="shared" si="13"/>
        <v>0.35130233383013898</v>
      </c>
      <c r="Q50" s="30">
        <f t="shared" si="14"/>
        <v>-4.3448798962771485E-4</v>
      </c>
      <c r="R50" s="9">
        <f t="shared" si="15"/>
        <v>-4.3448798962771485E-4</v>
      </c>
      <c r="S50" s="7">
        <f t="shared" si="16"/>
        <v>20.565917002946811</v>
      </c>
      <c r="T50" s="7">
        <f t="shared" si="17"/>
        <v>1.0562646493208587</v>
      </c>
      <c r="U50" s="7"/>
    </row>
    <row r="51" spans="2:21">
      <c r="B51" s="19">
        <v>0.48000000000000032</v>
      </c>
      <c r="C51" s="28">
        <f t="shared" si="0"/>
        <v>0.33658171494399913</v>
      </c>
      <c r="D51" s="29">
        <f t="shared" si="1"/>
        <v>1.2715208871014529</v>
      </c>
      <c r="E51" s="29">
        <f t="shared" si="2"/>
        <v>0.76961465343999969</v>
      </c>
      <c r="F51" s="29">
        <f t="shared" si="3"/>
        <v>0.73536000000000046</v>
      </c>
      <c r="G51" s="29">
        <f t="shared" si="4"/>
        <v>-0.67598737963805844</v>
      </c>
      <c r="H51" s="29">
        <f t="shared" si="5"/>
        <v>1.226089836769525</v>
      </c>
      <c r="I51" s="29">
        <f t="shared" si="6"/>
        <v>0.76959999999999973</v>
      </c>
      <c r="J51" s="29">
        <f t="shared" si="7"/>
        <v>0.48000000000000032</v>
      </c>
      <c r="K51" s="29">
        <f t="shared" si="8"/>
        <v>-1.1087630090188219</v>
      </c>
      <c r="L51" s="29">
        <f t="shared" si="9"/>
        <v>0.61912479615155791</v>
      </c>
      <c r="M51" s="29">
        <f t="shared" si="10"/>
        <v>0.76966274252799971</v>
      </c>
      <c r="N51" s="29">
        <f t="shared" si="11"/>
        <v>0.16665600000000011</v>
      </c>
      <c r="O51" s="29">
        <f t="shared" si="12"/>
        <v>-0.95655444036245785</v>
      </c>
      <c r="P51" s="29">
        <f t="shared" si="13"/>
        <v>0.29173528054205594</v>
      </c>
      <c r="Q51" s="30">
        <f t="shared" si="14"/>
        <v>-4.597688330367811E-4</v>
      </c>
      <c r="R51" s="9">
        <f t="shared" si="15"/>
        <v>-4.597688330367811E-4</v>
      </c>
      <c r="S51" s="7">
        <f t="shared" si="16"/>
        <v>16.960948336976251</v>
      </c>
      <c r="T51" s="7">
        <f t="shared" si="17"/>
        <v>1.0361394685247309</v>
      </c>
      <c r="U51" s="7"/>
    </row>
    <row r="52" spans="2:21">
      <c r="B52" s="19">
        <v>0.49000000000000032</v>
      </c>
      <c r="C52" s="28">
        <f t="shared" si="0"/>
        <v>0.30865134443599906</v>
      </c>
      <c r="D52" s="29">
        <f t="shared" si="1"/>
        <v>1.2932579437083951</v>
      </c>
      <c r="E52" s="29">
        <f t="shared" si="2"/>
        <v>0.75991527035999973</v>
      </c>
      <c r="F52" s="29">
        <f t="shared" si="3"/>
        <v>0.75068000000000046</v>
      </c>
      <c r="G52" s="29">
        <f t="shared" si="4"/>
        <v>-0.73627400332895898</v>
      </c>
      <c r="H52" s="29">
        <f t="shared" si="5"/>
        <v>1.2144648511795983</v>
      </c>
      <c r="I52" s="29">
        <f t="shared" si="6"/>
        <v>0.75989999999999969</v>
      </c>
      <c r="J52" s="29">
        <f t="shared" si="7"/>
        <v>0.49000000000000032</v>
      </c>
      <c r="K52" s="29">
        <f t="shared" si="8"/>
        <v>-1.1545823922076792</v>
      </c>
      <c r="L52" s="29">
        <f t="shared" si="9"/>
        <v>0.56209757878018629</v>
      </c>
      <c r="M52" s="29">
        <f t="shared" si="10"/>
        <v>0.75996538403199965</v>
      </c>
      <c r="N52" s="29">
        <f t="shared" si="11"/>
        <v>0.17012800000000011</v>
      </c>
      <c r="O52" s="29">
        <f t="shared" si="12"/>
        <v>-0.9730711879734093</v>
      </c>
      <c r="P52" s="29">
        <f t="shared" si="13"/>
        <v>0.23074790909963327</v>
      </c>
      <c r="Q52" s="30">
        <f t="shared" si="14"/>
        <v>-4.8696628663951326E-4</v>
      </c>
      <c r="R52" s="9">
        <f t="shared" si="15"/>
        <v>-4.8696628663951326E-4</v>
      </c>
      <c r="S52" s="7">
        <f t="shared" si="16"/>
        <v>13.340346518673748</v>
      </c>
      <c r="T52" s="7">
        <f t="shared" si="17"/>
        <v>1.0206896286221137</v>
      </c>
      <c r="U52" s="7"/>
    </row>
    <row r="53" spans="2:21">
      <c r="B53" s="19">
        <v>0.50000000000000033</v>
      </c>
      <c r="C53" s="28">
        <f t="shared" si="0"/>
        <v>0.28014508999999899</v>
      </c>
      <c r="D53" s="29">
        <f t="shared" si="1"/>
        <v>1.3147010026736257</v>
      </c>
      <c r="E53" s="29">
        <f t="shared" si="2"/>
        <v>0.75001589999999974</v>
      </c>
      <c r="F53" s="29">
        <f t="shared" si="3"/>
        <v>0.76600000000000057</v>
      </c>
      <c r="G53" s="29">
        <f t="shared" si="4"/>
        <v>-0.79694769624106787</v>
      </c>
      <c r="H53" s="29">
        <f t="shared" si="5"/>
        <v>1.2006377946911608</v>
      </c>
      <c r="I53" s="29">
        <f t="shared" si="6"/>
        <v>0.74999999999999967</v>
      </c>
      <c r="J53" s="29">
        <f t="shared" si="7"/>
        <v>0.50000000000000033</v>
      </c>
      <c r="K53" s="29">
        <f t="shared" si="8"/>
        <v>-1.1980296695263815</v>
      </c>
      <c r="L53" s="29">
        <f t="shared" si="9"/>
        <v>0.50200449789783597</v>
      </c>
      <c r="M53" s="29">
        <f t="shared" si="10"/>
        <v>0.75006807999999969</v>
      </c>
      <c r="N53" s="29">
        <f t="shared" si="11"/>
        <v>0.17360000000000012</v>
      </c>
      <c r="O53" s="29">
        <f t="shared" si="12"/>
        <v>-0.98575179483975139</v>
      </c>
      <c r="P53" s="29">
        <f t="shared" si="13"/>
        <v>0.16855959925981373</v>
      </c>
      <c r="Q53" s="30">
        <f t="shared" si="14"/>
        <v>-5.1651710956039816E-4</v>
      </c>
      <c r="R53" s="9">
        <f t="shared" si="15"/>
        <v>-5.1651710956039816E-4</v>
      </c>
      <c r="S53" s="7">
        <f t="shared" si="16"/>
        <v>9.7034990411842355</v>
      </c>
      <c r="T53" s="7">
        <f t="shared" si="17"/>
        <v>1.0096417562623421</v>
      </c>
      <c r="U53" s="7"/>
    </row>
    <row r="54" spans="2:21">
      <c r="B54" s="19">
        <v>0.51000000000000034</v>
      </c>
      <c r="C54" s="28">
        <f t="shared" si="0"/>
        <v>0.25106295163599901</v>
      </c>
      <c r="D54" s="29">
        <f t="shared" si="1"/>
        <v>1.3358440640452729</v>
      </c>
      <c r="E54" s="29">
        <f t="shared" si="2"/>
        <v>0.73991654235999971</v>
      </c>
      <c r="F54" s="29">
        <f t="shared" si="3"/>
        <v>0.78132000000000057</v>
      </c>
      <c r="G54" s="29">
        <f t="shared" si="4"/>
        <v>-0.85795605303064915</v>
      </c>
      <c r="H54" s="29">
        <f t="shared" si="5"/>
        <v>1.1845736263727473</v>
      </c>
      <c r="I54" s="29">
        <f t="shared" si="6"/>
        <v>0.73989999999999967</v>
      </c>
      <c r="J54" s="29">
        <f t="shared" si="7"/>
        <v>0.51000000000000034</v>
      </c>
      <c r="K54" s="29">
        <f t="shared" si="8"/>
        <v>-1.2389342330874786</v>
      </c>
      <c r="L54" s="29">
        <f t="shared" si="9"/>
        <v>0.438908439107564</v>
      </c>
      <c r="M54" s="29">
        <f t="shared" si="10"/>
        <v>0.73997083043199963</v>
      </c>
      <c r="N54" s="29">
        <f t="shared" si="11"/>
        <v>0.17707200000000012</v>
      </c>
      <c r="O54" s="29">
        <f t="shared" si="12"/>
        <v>-0.99449358843802882</v>
      </c>
      <c r="P54" s="29">
        <f t="shared" si="13"/>
        <v>0.10539887964877068</v>
      </c>
      <c r="Q54" s="30">
        <f t="shared" si="14"/>
        <v>-5.490059214393586E-4</v>
      </c>
      <c r="R54" s="9">
        <f t="shared" si="15"/>
        <v>-5.490059214393586E-4</v>
      </c>
      <c r="S54" s="7">
        <f t="shared" si="16"/>
        <v>6.0497643775372847</v>
      </c>
      <c r="T54" s="7">
        <f t="shared" si="17"/>
        <v>1.0028218132131206</v>
      </c>
      <c r="U54" s="7"/>
    </row>
    <row r="55" spans="2:21">
      <c r="B55" s="19">
        <v>0.52000000000000035</v>
      </c>
      <c r="C55" s="28">
        <f t="shared" si="0"/>
        <v>0.22140492934399891</v>
      </c>
      <c r="D55" s="29">
        <f t="shared" si="1"/>
        <v>1.3566811278714652</v>
      </c>
      <c r="E55" s="29">
        <f t="shared" si="2"/>
        <v>0.72961719743999964</v>
      </c>
      <c r="F55" s="29">
        <f t="shared" si="3"/>
        <v>0.79664000000000057</v>
      </c>
      <c r="G55" s="29">
        <f t="shared" si="4"/>
        <v>-0.91924560966015534</v>
      </c>
      <c r="H55" s="29">
        <f t="shared" si="5"/>
        <v>1.1662379052499197</v>
      </c>
      <c r="I55" s="29">
        <f t="shared" si="6"/>
        <v>0.72959999999999958</v>
      </c>
      <c r="J55" s="29">
        <f t="shared" si="7"/>
        <v>0.52000000000000035</v>
      </c>
      <c r="K55" s="29">
        <f t="shared" si="8"/>
        <v>-1.2771253075380076</v>
      </c>
      <c r="L55" s="29">
        <f t="shared" si="9"/>
        <v>0.37287945864705979</v>
      </c>
      <c r="M55" s="29">
        <f t="shared" si="10"/>
        <v>0.72967363532799956</v>
      </c>
      <c r="N55" s="29">
        <f t="shared" si="11"/>
        <v>0.18054400000000012</v>
      </c>
      <c r="O55" s="29">
        <f t="shared" si="12"/>
        <v>-0.99920581490262228</v>
      </c>
      <c r="P55" s="29">
        <f t="shared" si="13"/>
        <v>4.1502998605994434E-2</v>
      </c>
      <c r="Q55" s="30">
        <f t="shared" si="14"/>
        <v>-5.8521333120989069E-4</v>
      </c>
      <c r="R55" s="9">
        <f t="shared" si="15"/>
        <v>-5.8521333120989069E-4</v>
      </c>
      <c r="S55" s="7">
        <f t="shared" si="16"/>
        <v>2.3784695080478171</v>
      </c>
      <c r="T55" s="7">
        <f t="shared" si="17"/>
        <v>1.0001471270437567</v>
      </c>
      <c r="U55" s="7"/>
    </row>
    <row r="56" spans="2:21">
      <c r="B56" s="19">
        <v>0.53000000000000036</v>
      </c>
      <c r="C56" s="28">
        <f t="shared" si="0"/>
        <v>0.19117102312399892</v>
      </c>
      <c r="D56" s="29">
        <f t="shared" si="1"/>
        <v>1.3772061942003309</v>
      </c>
      <c r="E56" s="29">
        <f t="shared" si="2"/>
        <v>0.71911786523999965</v>
      </c>
      <c r="F56" s="29">
        <f t="shared" si="3"/>
        <v>0.81196000000000057</v>
      </c>
      <c r="G56" s="29">
        <f t="shared" si="4"/>
        <v>-0.98076184339822481</v>
      </c>
      <c r="H56" s="29">
        <f t="shared" si="5"/>
        <v>1.1455968023044085</v>
      </c>
      <c r="I56" s="29">
        <f t="shared" si="6"/>
        <v>0.71909999999999963</v>
      </c>
      <c r="J56" s="29">
        <f t="shared" si="7"/>
        <v>0.53000000000000036</v>
      </c>
      <c r="K56" s="29">
        <f t="shared" si="8"/>
        <v>-1.3124321468090001</v>
      </c>
      <c r="L56" s="29">
        <f t="shared" si="9"/>
        <v>0.30399488353604021</v>
      </c>
      <c r="M56" s="29">
        <f t="shared" si="10"/>
        <v>0.7191764946879996</v>
      </c>
      <c r="N56" s="29">
        <f t="shared" si="11"/>
        <v>0.18401600000000012</v>
      </c>
      <c r="O56" s="29">
        <f t="shared" si="12"/>
        <v>-0.9998102733467108</v>
      </c>
      <c r="P56" s="29">
        <f t="shared" si="13"/>
        <v>-2.2882539182669054E-2</v>
      </c>
      <c r="Q56" s="30">
        <f t="shared" si="14"/>
        <v>-6.261783534356588E-4</v>
      </c>
      <c r="R56" s="9">
        <f t="shared" si="15"/>
        <v>-6.261783534356588E-4</v>
      </c>
      <c r="S56" s="7">
        <f t="shared" si="16"/>
        <v>-1.3110928234673964</v>
      </c>
      <c r="T56" s="7">
        <f t="shared" si="17"/>
        <v>1.0016233070175611</v>
      </c>
      <c r="U56" s="7"/>
    </row>
    <row r="57" spans="2:21">
      <c r="B57" s="19">
        <v>0.54000000000000037</v>
      </c>
      <c r="C57" s="28">
        <f t="shared" si="0"/>
        <v>0.1603612329759988</v>
      </c>
      <c r="D57" s="29">
        <f t="shared" si="1"/>
        <v>1.3974132630799982</v>
      </c>
      <c r="E57" s="29">
        <f t="shared" si="2"/>
        <v>0.70841854575999963</v>
      </c>
      <c r="F57" s="29">
        <f t="shared" si="3"/>
        <v>0.82728000000000057</v>
      </c>
      <c r="G57" s="29">
        <f t="shared" si="4"/>
        <v>-1.0424491728196843</v>
      </c>
      <c r="H57" s="29">
        <f t="shared" si="5"/>
        <v>1.1226171124732525</v>
      </c>
      <c r="I57" s="29">
        <f t="shared" si="6"/>
        <v>0.70839999999999959</v>
      </c>
      <c r="J57" s="29">
        <f t="shared" si="7"/>
        <v>0.54000000000000037</v>
      </c>
      <c r="K57" s="29">
        <f t="shared" si="8"/>
        <v>-1.3446842347610206</v>
      </c>
      <c r="L57" s="29">
        <f t="shared" si="9"/>
        <v>0.23233940915342177</v>
      </c>
      <c r="M57" s="29">
        <f t="shared" si="10"/>
        <v>0.70847940851199964</v>
      </c>
      <c r="N57" s="29">
        <f t="shared" si="11"/>
        <v>0.18748800000000013</v>
      </c>
      <c r="O57" s="29">
        <f t="shared" si="12"/>
        <v>-0.9962419424222555</v>
      </c>
      <c r="P57" s="29">
        <f t="shared" si="13"/>
        <v>-8.7504470635830667E-2</v>
      </c>
      <c r="Q57" s="30">
        <f t="shared" si="14"/>
        <v>-6.7327893984989759E-4</v>
      </c>
      <c r="R57" s="9">
        <f t="shared" si="15"/>
        <v>-6.7327893984989759E-4</v>
      </c>
      <c r="S57" s="7">
        <f t="shared" si="16"/>
        <v>-5.0196671577379464</v>
      </c>
      <c r="T57" s="7">
        <f t="shared" si="17"/>
        <v>1.0073457998064976</v>
      </c>
      <c r="U57" s="7"/>
    </row>
    <row r="58" spans="2:21">
      <c r="B58" s="19">
        <v>0.55000000000000038</v>
      </c>
      <c r="C58" s="28">
        <f t="shared" si="0"/>
        <v>0.12897555889999868</v>
      </c>
      <c r="D58" s="29">
        <f t="shared" si="1"/>
        <v>1.4172963345585956</v>
      </c>
      <c r="E58" s="29">
        <f t="shared" si="2"/>
        <v>0.69751923899999957</v>
      </c>
      <c r="F58" s="29">
        <f t="shared" si="3"/>
        <v>0.84260000000000057</v>
      </c>
      <c r="G58" s="29">
        <f t="shared" si="4"/>
        <v>-1.1042509578055468</v>
      </c>
      <c r="H58" s="29">
        <f t="shared" si="5"/>
        <v>1.0972662666479394</v>
      </c>
      <c r="I58" s="29">
        <f t="shared" si="6"/>
        <v>0.69749999999999956</v>
      </c>
      <c r="J58" s="29">
        <f t="shared" si="7"/>
        <v>0.55000000000000038</v>
      </c>
      <c r="K58" s="29">
        <f t="shared" si="8"/>
        <v>-1.3737114897257354</v>
      </c>
      <c r="L58" s="29">
        <f t="shared" si="9"/>
        <v>0.15800519419388603</v>
      </c>
      <c r="M58" s="29">
        <f t="shared" si="10"/>
        <v>0.69758237679999957</v>
      </c>
      <c r="N58" s="29">
        <f t="shared" si="11"/>
        <v>0.19096000000000013</v>
      </c>
      <c r="O58" s="29">
        <f t="shared" si="12"/>
        <v>-0.9884495979236112</v>
      </c>
      <c r="P58" s="29">
        <f t="shared" si="13"/>
        <v>-0.1521023071655101</v>
      </c>
      <c r="Q58" s="30">
        <f t="shared" si="14"/>
        <v>-7.2833537223096598E-4</v>
      </c>
      <c r="R58" s="9">
        <f t="shared" si="15"/>
        <v>-7.2833537223096598E-4</v>
      </c>
      <c r="S58" s="7">
        <f t="shared" si="16"/>
        <v>-8.7480387088595073</v>
      </c>
      <c r="T58" s="7">
        <f t="shared" si="17"/>
        <v>1.017506299051157</v>
      </c>
      <c r="U58" s="7"/>
    </row>
    <row r="59" spans="2:21">
      <c r="B59" s="19">
        <v>0.56000000000000039</v>
      </c>
      <c r="C59" s="28">
        <f t="shared" si="0"/>
        <v>9.7014000895998764E-2</v>
      </c>
      <c r="D59" s="29">
        <f t="shared" si="1"/>
        <v>1.4368494086842514</v>
      </c>
      <c r="E59" s="29">
        <f t="shared" si="2"/>
        <v>0.68641994495999958</v>
      </c>
      <c r="F59" s="29">
        <f t="shared" si="3"/>
        <v>0.85792000000000057</v>
      </c>
      <c r="G59" s="29">
        <f t="shared" si="4"/>
        <v>-1.1661094995430128</v>
      </c>
      <c r="H59" s="29">
        <f t="shared" si="5"/>
        <v>1.069512343673547</v>
      </c>
      <c r="I59" s="29">
        <f t="shared" si="6"/>
        <v>0.68639999999999957</v>
      </c>
      <c r="J59" s="29">
        <f t="shared" si="7"/>
        <v>0.56000000000000039</v>
      </c>
      <c r="K59" s="29">
        <f t="shared" si="8"/>
        <v>-1.3993444729435103</v>
      </c>
      <c r="L59" s="29">
        <f t="shared" si="9"/>
        <v>8.1091952953434521E-2</v>
      </c>
      <c r="M59" s="29">
        <f t="shared" si="10"/>
        <v>0.6864853995519995</v>
      </c>
      <c r="N59" s="29">
        <f t="shared" si="11"/>
        <v>0.19443200000000013</v>
      </c>
      <c r="O59" s="29">
        <f t="shared" si="12"/>
        <v>-0.97639642021614992</v>
      </c>
      <c r="P59" s="29">
        <f t="shared" si="13"/>
        <v>-0.2164089028396623</v>
      </c>
      <c r="Q59" s="30">
        <f t="shared" si="14"/>
        <v>-7.93742376877427E-4</v>
      </c>
      <c r="R59" s="9">
        <f t="shared" si="15"/>
        <v>-7.93742376877427E-4</v>
      </c>
      <c r="S59" s="7">
        <f t="shared" si="16"/>
        <v>-12.497037133896981</v>
      </c>
      <c r="T59" s="7">
        <f t="shared" si="17"/>
        <v>1.032404722578959</v>
      </c>
      <c r="U59" s="7"/>
    </row>
    <row r="60" spans="2:21">
      <c r="B60" s="19">
        <v>0.5700000000000004</v>
      </c>
      <c r="C60" s="28">
        <f t="shared" si="0"/>
        <v>6.447655896399862E-2</v>
      </c>
      <c r="D60" s="29">
        <f t="shared" si="1"/>
        <v>1.4560664855050938</v>
      </c>
      <c r="E60" s="29">
        <f t="shared" si="2"/>
        <v>0.67512066363999956</v>
      </c>
      <c r="F60" s="29">
        <f t="shared" si="3"/>
        <v>0.87324000000000057</v>
      </c>
      <c r="G60" s="29">
        <f t="shared" si="4"/>
        <v>-1.2279660405254704</v>
      </c>
      <c r="H60" s="29">
        <f t="shared" si="5"/>
        <v>1.0393240823478829</v>
      </c>
      <c r="I60" s="29">
        <f t="shared" si="6"/>
        <v>0.67509999999999959</v>
      </c>
      <c r="J60" s="29">
        <f t="shared" si="7"/>
        <v>0.5700000000000004</v>
      </c>
      <c r="K60" s="29">
        <f t="shared" si="8"/>
        <v>-1.4214146008970383</v>
      </c>
      <c r="L60" s="29">
        <f t="shared" si="9"/>
        <v>1.70704489353668E-3</v>
      </c>
      <c r="M60" s="29">
        <f t="shared" si="10"/>
        <v>0.67518847676799953</v>
      </c>
      <c r="N60" s="29">
        <f t="shared" si="11"/>
        <v>0.19790400000000014</v>
      </c>
      <c r="O60" s="29">
        <f t="shared" si="12"/>
        <v>-0.96006059024807577</v>
      </c>
      <c r="P60" s="29">
        <f t="shared" si="13"/>
        <v>-0.28015105813448604</v>
      </c>
      <c r="Q60" s="30">
        <f t="shared" si="14"/>
        <v>-8.7263716660877073E-4</v>
      </c>
      <c r="R60" s="9">
        <f t="shared" si="15"/>
        <v>-8.7263716660877073E-4</v>
      </c>
      <c r="S60" s="7">
        <f t="shared" si="16"/>
        <v>-16.267540726760114</v>
      </c>
      <c r="T60" s="7">
        <f t="shared" si="17"/>
        <v>1.0524680963080841</v>
      </c>
      <c r="U60" s="7"/>
    </row>
    <row r="61" spans="2:21">
      <c r="B61" s="19">
        <v>0.5800000000000004</v>
      </c>
      <c r="C61" s="28">
        <f t="shared" si="0"/>
        <v>3.1363233103998578E-2</v>
      </c>
      <c r="D61" s="29">
        <f t="shared" si="1"/>
        <v>1.4749415650692512</v>
      </c>
      <c r="E61" s="29">
        <f t="shared" si="2"/>
        <v>0.66362139503999962</v>
      </c>
      <c r="F61" s="29">
        <f t="shared" si="3"/>
        <v>0.88856000000000068</v>
      </c>
      <c r="G61" s="29">
        <f t="shared" si="4"/>
        <v>-1.2897607645524947</v>
      </c>
      <c r="H61" s="29">
        <f t="shared" si="5"/>
        <v>1.0066708934206259</v>
      </c>
      <c r="I61" s="29">
        <f t="shared" si="6"/>
        <v>0.66359999999999952</v>
      </c>
      <c r="J61" s="29">
        <f t="shared" si="7"/>
        <v>0.5800000000000004</v>
      </c>
      <c r="K61" s="29">
        <f t="shared" si="8"/>
        <v>-1.4397543615409982</v>
      </c>
      <c r="L61" s="29">
        <f t="shared" si="9"/>
        <v>-8.0034438566520594E-2</v>
      </c>
      <c r="M61" s="29">
        <f t="shared" si="10"/>
        <v>0.66369160844799957</v>
      </c>
      <c r="N61" s="29">
        <f t="shared" si="11"/>
        <v>0.20137600000000014</v>
      </c>
      <c r="O61" s="29">
        <f t="shared" si="12"/>
        <v>-0.93943587288039609</v>
      </c>
      <c r="P61" s="29">
        <f t="shared" si="13"/>
        <v>-0.3430501595731269</v>
      </c>
      <c r="Q61" s="30">
        <f t="shared" si="14"/>
        <v>-9.6911223555804144E-4</v>
      </c>
      <c r="R61" s="9">
        <f t="shared" si="15"/>
        <v>-9.6911223555804144E-4</v>
      </c>
      <c r="S61" s="7">
        <f t="shared" si="16"/>
        <v>-20.060481083141106</v>
      </c>
      <c r="T61" s="7">
        <f t="shared" si="17"/>
        <v>1.0782785521964877</v>
      </c>
      <c r="U61" s="7"/>
    </row>
    <row r="62" spans="2:21">
      <c r="B62" s="19">
        <v>0.59000000000000041</v>
      </c>
      <c r="C62" s="28">
        <f t="shared" si="0"/>
        <v>-2.3259766840013629E-3</v>
      </c>
      <c r="D62" s="29">
        <f t="shared" si="1"/>
        <v>1.4934686474248522</v>
      </c>
      <c r="E62" s="29">
        <f t="shared" si="2"/>
        <v>0.65192213915999964</v>
      </c>
      <c r="F62" s="29">
        <f t="shared" si="3"/>
        <v>0.90388000000000068</v>
      </c>
      <c r="G62" s="29">
        <f t="shared" si="4"/>
        <v>-1.351432796729847</v>
      </c>
      <c r="H62" s="29">
        <f t="shared" si="5"/>
        <v>0.97152287159246575</v>
      </c>
      <c r="I62" s="29">
        <f t="shared" si="6"/>
        <v>0.65189999999999948</v>
      </c>
      <c r="J62" s="29">
        <f t="shared" si="7"/>
        <v>0.59000000000000041</v>
      </c>
      <c r="K62" s="29">
        <f t="shared" si="8"/>
        <v>-1.4541975344277418</v>
      </c>
      <c r="L62" s="29">
        <f t="shared" si="9"/>
        <v>-0.16400959007948235</v>
      </c>
      <c r="M62" s="29">
        <f t="shared" si="10"/>
        <v>0.65199479459199949</v>
      </c>
      <c r="N62" s="29">
        <f t="shared" si="11"/>
        <v>0.20484800000000014</v>
      </c>
      <c r="O62" s="29">
        <f t="shared" si="12"/>
        <v>-0.91453218624680588</v>
      </c>
      <c r="P62" s="29">
        <f t="shared" si="13"/>
        <v>-0.40482285552744435</v>
      </c>
      <c r="Q62" s="30">
        <f t="shared" si="14"/>
        <v>-1.0884836722768367E-3</v>
      </c>
      <c r="R62" s="9">
        <f t="shared" si="15"/>
        <v>-1.0884836722768367E-3</v>
      </c>
      <c r="S62" s="7">
        <f t="shared" si="16"/>
        <v>-23.876848286222376</v>
      </c>
      <c r="T62" s="7">
        <f t="shared" si="17"/>
        <v>1.1106139432899442</v>
      </c>
      <c r="U62" s="7"/>
    </row>
    <row r="63" spans="2:21">
      <c r="B63" s="19">
        <v>0.60000000000000042</v>
      </c>
      <c r="C63" s="28">
        <f t="shared" si="0"/>
        <v>-3.6591070400001424E-2</v>
      </c>
      <c r="D63" s="29">
        <f t="shared" si="1"/>
        <v>1.5116417326200249</v>
      </c>
      <c r="E63" s="29">
        <f t="shared" si="2"/>
        <v>0.64002289599999951</v>
      </c>
      <c r="F63" s="29">
        <f t="shared" si="3"/>
        <v>0.91920000000000068</v>
      </c>
      <c r="G63" s="29">
        <f t="shared" si="4"/>
        <v>-1.4129202034694768</v>
      </c>
      <c r="H63" s="29">
        <f t="shared" si="5"/>
        <v>0.93385080751424387</v>
      </c>
      <c r="I63" s="29">
        <f t="shared" si="6"/>
        <v>0.63999999999999946</v>
      </c>
      <c r="J63" s="29">
        <f t="shared" si="7"/>
        <v>0.60000000000000042</v>
      </c>
      <c r="K63" s="29">
        <f t="shared" si="8"/>
        <v>-1.4645794147290112</v>
      </c>
      <c r="L63" s="29">
        <f t="shared" si="9"/>
        <v>-0.25008760527257112</v>
      </c>
      <c r="M63" s="29">
        <f t="shared" si="10"/>
        <v>0.64009803519999953</v>
      </c>
      <c r="N63" s="29">
        <f t="shared" si="11"/>
        <v>0.20832000000000014</v>
      </c>
      <c r="O63" s="29">
        <f t="shared" si="12"/>
        <v>-0.88537615583202334</v>
      </c>
      <c r="P63" s="29">
        <f t="shared" si="13"/>
        <v>-0.46518176843919362</v>
      </c>
      <c r="Q63" s="30">
        <f t="shared" si="14"/>
        <v>-1.2376280725252841E-3</v>
      </c>
      <c r="R63" s="9">
        <f t="shared" si="15"/>
        <v>-1.2376280725252841E-3</v>
      </c>
      <c r="S63" s="7">
        <f t="shared" si="16"/>
        <v>-27.71769666511782</v>
      </c>
      <c r="T63" s="7">
        <f t="shared" si="17"/>
        <v>1.1505066127349937</v>
      </c>
      <c r="U63" s="7"/>
    </row>
    <row r="64" spans="2:21">
      <c r="B64" s="19">
        <v>0.61000000000000043</v>
      </c>
      <c r="C64" s="28">
        <f t="shared" si="0"/>
        <v>-7.1432048044001606E-2</v>
      </c>
      <c r="D64" s="29">
        <f t="shared" si="1"/>
        <v>1.5294548207028973</v>
      </c>
      <c r="E64" s="29">
        <f t="shared" si="2"/>
        <v>0.62792366555999946</v>
      </c>
      <c r="F64" s="29">
        <f t="shared" si="3"/>
        <v>0.93452000000000068</v>
      </c>
      <c r="G64" s="29">
        <f t="shared" si="4"/>
        <v>-1.4741599924895201</v>
      </c>
      <c r="H64" s="29">
        <f t="shared" si="5"/>
        <v>0.89362619978609459</v>
      </c>
      <c r="I64" s="29">
        <f t="shared" si="6"/>
        <v>0.62789999999999946</v>
      </c>
      <c r="J64" s="29">
        <f t="shared" si="7"/>
        <v>0.61000000000000043</v>
      </c>
      <c r="K64" s="29">
        <f t="shared" si="8"/>
        <v>-1.4707370411536869</v>
      </c>
      <c r="L64" s="29">
        <f t="shared" si="9"/>
        <v>-0.33812970457291958</v>
      </c>
      <c r="M64" s="29">
        <f t="shared" si="10"/>
        <v>0.62800133027199945</v>
      </c>
      <c r="N64" s="29">
        <f t="shared" si="11"/>
        <v>0.21179200000000015</v>
      </c>
      <c r="O64" s="29">
        <f t="shared" si="12"/>
        <v>-0.85201165193391193</v>
      </c>
      <c r="P64" s="29">
        <f t="shared" si="13"/>
        <v>-0.52383624369629356</v>
      </c>
      <c r="Q64" s="30">
        <f t="shared" si="14"/>
        <v>-1.4254038851760592E-3</v>
      </c>
      <c r="R64" s="9">
        <f t="shared" si="15"/>
        <v>-1.4254038851760592E-3</v>
      </c>
      <c r="S64" s="7">
        <f t="shared" si="16"/>
        <v>-31.584151179226531</v>
      </c>
      <c r="T64" s="7">
        <f t="shared" si="17"/>
        <v>1.1993291769336876</v>
      </c>
      <c r="U64" s="7"/>
    </row>
    <row r="65" spans="2:21">
      <c r="B65" s="19">
        <v>0.62000000000000044</v>
      </c>
      <c r="C65" s="28">
        <f t="shared" si="0"/>
        <v>-0.10684890961600146</v>
      </c>
      <c r="D65" s="29">
        <f t="shared" si="1"/>
        <v>1.5469019117215985</v>
      </c>
      <c r="E65" s="29">
        <f t="shared" si="2"/>
        <v>0.61562444783999948</v>
      </c>
      <c r="F65" s="29">
        <f t="shared" si="3"/>
        <v>0.94984000000000068</v>
      </c>
      <c r="G65" s="29">
        <f t="shared" si="4"/>
        <v>-1.5350881128143012</v>
      </c>
      <c r="H65" s="29">
        <f t="shared" si="5"/>
        <v>0.85082126695658578</v>
      </c>
      <c r="I65" s="29">
        <f t="shared" si="6"/>
        <v>0.61559999999999948</v>
      </c>
      <c r="J65" s="29">
        <f t="shared" si="7"/>
        <v>0.62000000000000044</v>
      </c>
      <c r="K65" s="29">
        <f t="shared" si="8"/>
        <v>-1.4725094277615667</v>
      </c>
      <c r="L65" s="29">
        <f t="shared" si="9"/>
        <v>-0.42798905800639375</v>
      </c>
      <c r="M65" s="29">
        <f t="shared" si="10"/>
        <v>0.61570467980799948</v>
      </c>
      <c r="N65" s="29">
        <f t="shared" si="11"/>
        <v>0.21526400000000015</v>
      </c>
      <c r="O65" s="29">
        <f t="shared" si="12"/>
        <v>-0.81450030915150762</v>
      </c>
      <c r="P65" s="29">
        <f t="shared" si="13"/>
        <v>-0.58049313537882008</v>
      </c>
      <c r="Q65" s="30">
        <f t="shared" si="14"/>
        <v>-1.6631762807360079E-3</v>
      </c>
      <c r="R65" s="9">
        <f t="shared" si="15"/>
        <v>-1.6631762807360079E-3</v>
      </c>
      <c r="S65" s="7">
        <f t="shared" si="16"/>
        <v>-35.477414481355979</v>
      </c>
      <c r="T65" s="7">
        <f t="shared" si="17"/>
        <v>1.2589218164553013</v>
      </c>
      <c r="U65" s="7"/>
    </row>
    <row r="66" spans="2:21">
      <c r="B66" s="19">
        <v>0.63000000000000045</v>
      </c>
      <c r="C66" s="28">
        <f t="shared" si="0"/>
        <v>-0.14284165511600166</v>
      </c>
      <c r="D66" s="29">
        <f t="shared" si="1"/>
        <v>1.5639770057242559</v>
      </c>
      <c r="E66" s="29">
        <f t="shared" si="2"/>
        <v>0.60312524283999935</v>
      </c>
      <c r="F66" s="29">
        <f t="shared" si="3"/>
        <v>0.96516000000000068</v>
      </c>
      <c r="G66" s="29">
        <f t="shared" si="4"/>
        <v>-1.59563945477433</v>
      </c>
      <c r="H66" s="29">
        <f t="shared" si="5"/>
        <v>0.80540895952185665</v>
      </c>
      <c r="I66" s="29">
        <f t="shared" si="6"/>
        <v>0.60309999999999941</v>
      </c>
      <c r="J66" s="29">
        <f t="shared" si="7"/>
        <v>0.63000000000000045</v>
      </c>
      <c r="K66" s="29">
        <f t="shared" si="8"/>
        <v>-1.4697377996731675</v>
      </c>
      <c r="L66" s="29">
        <f t="shared" si="9"/>
        <v>-0.51951071302019747</v>
      </c>
      <c r="M66" s="29">
        <f t="shared" si="10"/>
        <v>0.6032080838079994</v>
      </c>
      <c r="N66" s="29">
        <f t="shared" si="11"/>
        <v>0.21873600000000015</v>
      </c>
      <c r="O66" s="29">
        <f t="shared" si="12"/>
        <v>-0.77292202651785069</v>
      </c>
      <c r="P66" s="29">
        <f t="shared" si="13"/>
        <v>-0.63485762906795107</v>
      </c>
      <c r="Q66" s="30">
        <f t="shared" si="14"/>
        <v>-1.9654684651975152E-3</v>
      </c>
      <c r="R66" s="9">
        <f t="shared" si="15"/>
        <v>-1.9654684651975152E-3</v>
      </c>
      <c r="S66" s="7">
        <f t="shared" si="16"/>
        <v>-39.398774709954033</v>
      </c>
      <c r="T66" s="7">
        <f t="shared" si="17"/>
        <v>1.331785481604628</v>
      </c>
      <c r="U66" s="7"/>
    </row>
    <row r="67" spans="2:21">
      <c r="B67" s="19">
        <v>0.64000000000000046</v>
      </c>
      <c r="C67" s="28">
        <f t="shared" si="0"/>
        <v>-0.17941028454400176</v>
      </c>
      <c r="D67" s="29">
        <f t="shared" si="1"/>
        <v>1.5806741027589988</v>
      </c>
      <c r="E67" s="29">
        <f t="shared" si="2"/>
        <v>0.59042605055999942</v>
      </c>
      <c r="F67" s="29">
        <f t="shared" si="3"/>
        <v>0.98048000000000068</v>
      </c>
      <c r="G67" s="29">
        <f t="shared" si="4"/>
        <v>-1.655747850006305</v>
      </c>
      <c r="H67" s="29">
        <f t="shared" si="5"/>
        <v>0.75736297192476332</v>
      </c>
      <c r="I67" s="29">
        <f t="shared" si="6"/>
        <v>0.59039999999999937</v>
      </c>
      <c r="J67" s="29">
        <f t="shared" si="7"/>
        <v>0.64000000000000046</v>
      </c>
      <c r="K67" s="29">
        <f t="shared" si="8"/>
        <v>-1.4622658326755702</v>
      </c>
      <c r="L67" s="29">
        <f t="shared" si="9"/>
        <v>-0.61253152537965616</v>
      </c>
      <c r="M67" s="29">
        <f t="shared" si="10"/>
        <v>0.59051154227199942</v>
      </c>
      <c r="N67" s="29">
        <f t="shared" si="11"/>
        <v>0.22220800000000016</v>
      </c>
      <c r="O67" s="29">
        <f t="shared" si="12"/>
        <v>-0.72737544687333777</v>
      </c>
      <c r="P67" s="29">
        <f t="shared" si="13"/>
        <v>-0.68663410188933449</v>
      </c>
      <c r="Q67" s="30">
        <f t="shared" si="14"/>
        <v>-2.3507668513517289E-3</v>
      </c>
      <c r="R67" s="9">
        <f t="shared" si="15"/>
        <v>-2.3507668513517289E-3</v>
      </c>
      <c r="S67" s="7">
        <f t="shared" si="16"/>
        <v>-43.349614055219249</v>
      </c>
      <c r="T67" s="7">
        <f t="shared" si="17"/>
        <v>1.4213835892135867</v>
      </c>
      <c r="U67" s="7"/>
    </row>
    <row r="68" spans="2:21">
      <c r="B68" s="19">
        <v>0.65000000000000047</v>
      </c>
      <c r="C68" s="28">
        <f t="shared" si="0"/>
        <v>-0.21655479790000176</v>
      </c>
      <c r="D68" s="29">
        <f t="shared" si="1"/>
        <v>1.5969872028739547</v>
      </c>
      <c r="E68" s="29">
        <f t="shared" si="2"/>
        <v>0.57752687099999944</v>
      </c>
      <c r="F68" s="29">
        <f t="shared" si="3"/>
        <v>0.99580000000000068</v>
      </c>
      <c r="G68" s="29">
        <f t="shared" si="4"/>
        <v>-1.7153460714531104</v>
      </c>
      <c r="H68" s="29">
        <f t="shared" si="5"/>
        <v>0.70665775455401447</v>
      </c>
      <c r="I68" s="29">
        <f t="shared" si="6"/>
        <v>0.57749999999999946</v>
      </c>
      <c r="J68" s="29">
        <f t="shared" si="7"/>
        <v>0.65000000000000047</v>
      </c>
      <c r="K68" s="29">
        <f t="shared" si="8"/>
        <v>-1.44993989672428</v>
      </c>
      <c r="L68" s="29">
        <f t="shared" si="9"/>
        <v>-0.70688009318957945</v>
      </c>
      <c r="M68" s="29">
        <f t="shared" si="10"/>
        <v>0.57761505519999945</v>
      </c>
      <c r="N68" s="29">
        <f t="shared" si="11"/>
        <v>0.22568000000000016</v>
      </c>
      <c r="O68" s="29">
        <f t="shared" si="12"/>
        <v>-0.67797841405205206</v>
      </c>
      <c r="P68" s="29">
        <f t="shared" si="13"/>
        <v>-0.73552701994021552</v>
      </c>
      <c r="Q68" s="30">
        <f t="shared" si="14"/>
        <v>-2.842512723885058E-3</v>
      </c>
      <c r="R68" s="9">
        <f t="shared" si="15"/>
        <v>-2.842512723885058E-3</v>
      </c>
      <c r="S68" s="7">
        <f t="shared" si="16"/>
        <v>-47.331418134127382</v>
      </c>
      <c r="T68" s="7">
        <f t="shared" si="17"/>
        <v>1.5326296596274112</v>
      </c>
      <c r="U68" s="7"/>
    </row>
    <row r="69" spans="2:21">
      <c r="B69" s="19">
        <v>0.66000000000000048</v>
      </c>
      <c r="C69" s="28">
        <f t="shared" si="0"/>
        <v>-0.25427519518400188</v>
      </c>
      <c r="D69" s="29">
        <f t="shared" si="1"/>
        <v>1.6129103061172527</v>
      </c>
      <c r="E69" s="29">
        <f t="shared" si="2"/>
        <v>0.56442770415999943</v>
      </c>
      <c r="F69" s="29">
        <f t="shared" si="3"/>
        <v>1.0111200000000007</v>
      </c>
      <c r="G69" s="29">
        <f t="shared" si="4"/>
        <v>-1.7743658333638197</v>
      </c>
      <c r="H69" s="29">
        <f t="shared" si="5"/>
        <v>0.65326852574331473</v>
      </c>
      <c r="I69" s="29">
        <f t="shared" si="6"/>
        <v>0.56439999999999935</v>
      </c>
      <c r="J69" s="29">
        <f t="shared" si="7"/>
        <v>0.66000000000000048</v>
      </c>
      <c r="K69" s="29">
        <f t="shared" si="8"/>
        <v>-1.4326093033411269</v>
      </c>
      <c r="L69" s="29">
        <f t="shared" si="9"/>
        <v>-0.80237669409059542</v>
      </c>
      <c r="M69" s="29">
        <f t="shared" si="10"/>
        <v>0.56451862259199936</v>
      </c>
      <c r="N69" s="29">
        <f t="shared" si="11"/>
        <v>0.22915200000000016</v>
      </c>
      <c r="O69" s="29">
        <f t="shared" si="12"/>
        <v>-0.62486840643036845</v>
      </c>
      <c r="P69" s="29">
        <f t="shared" si="13"/>
        <v>-0.78124187322717109</v>
      </c>
      <c r="Q69" s="30">
        <f t="shared" si="14"/>
        <v>-3.47031907257678E-3</v>
      </c>
      <c r="R69" s="9">
        <f t="shared" si="15"/>
        <v>-3.47031907257678E-3</v>
      </c>
      <c r="S69" s="7">
        <f t="shared" si="16"/>
        <v>-51.345786194081917</v>
      </c>
      <c r="T69" s="7">
        <f t="shared" si="17"/>
        <v>1.6727089431332529</v>
      </c>
      <c r="U69" s="7"/>
    </row>
    <row r="70" spans="2:21">
      <c r="B70" s="19">
        <v>0.67000000000000048</v>
      </c>
      <c r="C70" s="28">
        <f t="shared" si="0"/>
        <v>-0.29257147639600189</v>
      </c>
      <c r="D70" s="29">
        <f t="shared" si="1"/>
        <v>1.6284374125370205</v>
      </c>
      <c r="E70" s="29">
        <f t="shared" si="2"/>
        <v>0.55112855003999939</v>
      </c>
      <c r="F70" s="29">
        <f t="shared" si="3"/>
        <v>1.0264400000000007</v>
      </c>
      <c r="G70" s="29">
        <f t="shared" si="4"/>
        <v>-1.8327377912936909</v>
      </c>
      <c r="H70" s="29">
        <f t="shared" si="5"/>
        <v>0.59717128377050399</v>
      </c>
      <c r="I70" s="29">
        <f t="shared" si="6"/>
        <v>0.55109999999999937</v>
      </c>
      <c r="J70" s="29">
        <f t="shared" si="7"/>
        <v>0.67000000000000048</v>
      </c>
      <c r="K70" s="29">
        <f t="shared" si="8"/>
        <v>-1.4101265569081898</v>
      </c>
      <c r="L70" s="29">
        <f t="shared" si="9"/>
        <v>-0.89883322568084945</v>
      </c>
      <c r="M70" s="29">
        <f t="shared" si="10"/>
        <v>0.55122224444799939</v>
      </c>
      <c r="N70" s="29">
        <f t="shared" si="11"/>
        <v>0.23262400000000016</v>
      </c>
      <c r="O70" s="29">
        <f t="shared" si="12"/>
        <v>-0.56820294536387983</v>
      </c>
      <c r="P70" s="29">
        <f t="shared" si="13"/>
        <v>-0.8234861482184439</v>
      </c>
      <c r="Q70" s="30">
        <f t="shared" si="14"/>
        <v>-4.2714581847729258E-3</v>
      </c>
      <c r="R70" s="9">
        <f t="shared" si="15"/>
        <v>-4.2714581847729258E-3</v>
      </c>
      <c r="S70" s="7">
        <f t="shared" si="16"/>
        <v>-55.394442142140939</v>
      </c>
      <c r="T70" s="7">
        <f t="shared" si="17"/>
        <v>1.852534331893201</v>
      </c>
      <c r="U70" s="7"/>
    </row>
    <row r="71" spans="2:21">
      <c r="B71" s="19">
        <v>0.68000000000000049</v>
      </c>
      <c r="C71" s="28">
        <f t="shared" si="0"/>
        <v>-0.33144364153600181</v>
      </c>
      <c r="D71" s="29">
        <f t="shared" si="1"/>
        <v>1.6435625221813868</v>
      </c>
      <c r="E71" s="29">
        <f t="shared" si="2"/>
        <v>0.53762940863999931</v>
      </c>
      <c r="F71" s="29">
        <f t="shared" si="3"/>
        <v>1.0417600000000007</v>
      </c>
      <c r="G71" s="29">
        <f t="shared" si="4"/>
        <v>-1.890391542104171</v>
      </c>
      <c r="H71" s="29">
        <f t="shared" si="5"/>
        <v>0.53834281885669921</v>
      </c>
      <c r="I71" s="29">
        <f t="shared" si="6"/>
        <v>0.53759999999999941</v>
      </c>
      <c r="J71" s="29">
        <f t="shared" si="7"/>
        <v>0.68000000000000049</v>
      </c>
      <c r="K71" s="29">
        <f t="shared" si="8"/>
        <v>-1.382347609857757</v>
      </c>
      <c r="L71" s="29">
        <f t="shared" si="9"/>
        <v>-0.9960531492134761</v>
      </c>
      <c r="M71" s="29">
        <f t="shared" si="10"/>
        <v>0.53772592076799941</v>
      </c>
      <c r="N71" s="29">
        <f t="shared" si="11"/>
        <v>0.23609600000000017</v>
      </c>
      <c r="O71" s="29">
        <f t="shared" si="12"/>
        <v>-0.50815997701550053</v>
      </c>
      <c r="P71" s="29">
        <f t="shared" si="13"/>
        <v>-0.86197033809165924</v>
      </c>
      <c r="Q71" s="30">
        <f t="shared" si="14"/>
        <v>-5.2926734302021581E-3</v>
      </c>
      <c r="R71" s="9">
        <f t="shared" si="15"/>
        <v>-5.2926734302021581E-3</v>
      </c>
      <c r="S71" s="7">
        <f t="shared" si="16"/>
        <v>-59.479246364253392</v>
      </c>
      <c r="T71" s="7">
        <f t="shared" si="17"/>
        <v>2.0894911497399993</v>
      </c>
      <c r="U71" s="7"/>
    </row>
    <row r="72" spans="2:21">
      <c r="B72" s="19">
        <v>0.6900000000000005</v>
      </c>
      <c r="C72" s="28">
        <f t="shared" si="0"/>
        <v>-0.37089169060400207</v>
      </c>
      <c r="D72" s="29">
        <f t="shared" si="1"/>
        <v>1.6582796350984799</v>
      </c>
      <c r="E72" s="29">
        <f t="shared" si="2"/>
        <v>0.52393027995999941</v>
      </c>
      <c r="F72" s="29">
        <f t="shared" si="3"/>
        <v>1.0570800000000007</v>
      </c>
      <c r="G72" s="29">
        <f t="shared" si="4"/>
        <v>-1.9472556239628946</v>
      </c>
      <c r="H72" s="29">
        <f t="shared" si="5"/>
        <v>0.47676072516543344</v>
      </c>
      <c r="I72" s="29">
        <f t="shared" si="6"/>
        <v>0.52389999999999937</v>
      </c>
      <c r="J72" s="29">
        <f t="shared" si="7"/>
        <v>0.6900000000000005</v>
      </c>
      <c r="K72" s="29">
        <f t="shared" si="8"/>
        <v>-1.3491321217583085</v>
      </c>
      <c r="L72" s="29">
        <f t="shared" si="9"/>
        <v>-1.093831436620228</v>
      </c>
      <c r="M72" s="29">
        <f t="shared" si="10"/>
        <v>0.52402965155199932</v>
      </c>
      <c r="N72" s="29">
        <f t="shared" si="11"/>
        <v>0.23956800000000017</v>
      </c>
      <c r="O72" s="29">
        <f t="shared" si="12"/>
        <v>-0.44493822605438099</v>
      </c>
      <c r="P72" s="29">
        <f t="shared" si="13"/>
        <v>-0.89640899073411551</v>
      </c>
      <c r="Q72" s="30">
        <f t="shared" si="14"/>
        <v>-6.592377442257295E-3</v>
      </c>
      <c r="R72" s="9">
        <f t="shared" si="15"/>
        <v>-6.592377442257295E-3</v>
      </c>
      <c r="S72" s="7">
        <f t="shared" si="16"/>
        <v>-63.602208253716768</v>
      </c>
      <c r="T72" s="7">
        <f t="shared" si="17"/>
        <v>2.4130312502422835</v>
      </c>
      <c r="U72" s="7"/>
    </row>
    <row r="73" spans="2:21">
      <c r="B73" s="19">
        <v>0.70000000000000051</v>
      </c>
      <c r="C73" s="28">
        <f t="shared" si="0"/>
        <v>-0.410915623600002</v>
      </c>
      <c r="D73" s="29">
        <f t="shared" si="1"/>
        <v>1.6725827513364275</v>
      </c>
      <c r="E73" s="29">
        <f t="shared" si="2"/>
        <v>0.51003116399999926</v>
      </c>
      <c r="F73" s="29">
        <f t="shared" si="3"/>
        <v>1.0724000000000009</v>
      </c>
      <c r="G73" s="29">
        <f t="shared" si="4"/>
        <v>-2.0032575163436812</v>
      </c>
      <c r="H73" s="29">
        <f t="shared" si="5"/>
        <v>0.41240341280179688</v>
      </c>
      <c r="I73" s="29">
        <f t="shared" si="6"/>
        <v>0.50999999999999934</v>
      </c>
      <c r="J73" s="29">
        <f t="shared" si="7"/>
        <v>0.70000000000000051</v>
      </c>
      <c r="K73" s="29">
        <f t="shared" si="8"/>
        <v>-1.3103437222965342</v>
      </c>
      <c r="L73" s="29">
        <f t="shared" si="9"/>
        <v>-1.1919545209116618</v>
      </c>
      <c r="M73" s="29">
        <f t="shared" si="10"/>
        <v>0.51013343679999923</v>
      </c>
      <c r="N73" s="29">
        <f t="shared" si="11"/>
        <v>0.24304000000000017</v>
      </c>
      <c r="O73" s="29">
        <f t="shared" si="12"/>
        <v>-0.37875751968206434</v>
      </c>
      <c r="P73" s="29">
        <f t="shared" si="13"/>
        <v>-0.92652179452891248</v>
      </c>
      <c r="Q73" s="30">
        <f t="shared" si="14"/>
        <v>-8.2433085395841755E-3</v>
      </c>
      <c r="R73" s="9">
        <f t="shared" si="15"/>
        <v>-8.2433085395841755E-3</v>
      </c>
      <c r="S73" s="7">
        <f t="shared" si="16"/>
        <v>-67.765499306463965</v>
      </c>
      <c r="T73" s="7">
        <f t="shared" si="17"/>
        <v>2.8772877823699812</v>
      </c>
      <c r="U73" s="7"/>
    </row>
    <row r="74" spans="2:21">
      <c r="B74" s="19">
        <v>0.71000000000000052</v>
      </c>
      <c r="C74" s="28">
        <f t="shared" si="0"/>
        <v>-0.45151544052400228</v>
      </c>
      <c r="D74" s="29">
        <f t="shared" si="1"/>
        <v>1.6864658709433591</v>
      </c>
      <c r="E74" s="29">
        <f t="shared" si="2"/>
        <v>0.49593206075999929</v>
      </c>
      <c r="F74" s="29">
        <f t="shared" si="3"/>
        <v>1.0877200000000009</v>
      </c>
      <c r="G74" s="29">
        <f t="shared" si="4"/>
        <v>-2.0583236400265394</v>
      </c>
      <c r="H74" s="29">
        <f t="shared" si="5"/>
        <v>0.34525011981157894</v>
      </c>
      <c r="I74" s="29">
        <f t="shared" si="6"/>
        <v>0.49589999999999923</v>
      </c>
      <c r="J74" s="29">
        <f t="shared" si="7"/>
        <v>0.71000000000000052</v>
      </c>
      <c r="K74" s="29">
        <f t="shared" si="8"/>
        <v>-1.2658502781553804</v>
      </c>
      <c r="L74" s="29">
        <f t="shared" si="9"/>
        <v>-1.2902002500042824</v>
      </c>
      <c r="M74" s="29">
        <f t="shared" si="10"/>
        <v>0.49603727651199925</v>
      </c>
      <c r="N74" s="29">
        <f t="shared" si="11"/>
        <v>0.24651200000000018</v>
      </c>
      <c r="O74" s="29">
        <f t="shared" si="12"/>
        <v>-0.30985908041909571</v>
      </c>
      <c r="P74" s="29">
        <f t="shared" si="13"/>
        <v>-0.95203470193586415</v>
      </c>
      <c r="Q74" s="30">
        <f t="shared" si="14"/>
        <v>-1.0335727575312318E-2</v>
      </c>
      <c r="R74" s="9">
        <f t="shared" si="15"/>
        <v>-1.0335727575312318E-2</v>
      </c>
      <c r="S74" s="7">
        <f t="shared" si="16"/>
        <v>-71.971466558252004</v>
      </c>
      <c r="T74" s="7">
        <f t="shared" si="17"/>
        <v>3.5937073148841576</v>
      </c>
      <c r="U74" s="7"/>
    </row>
    <row r="75" spans="2:21">
      <c r="B75" s="19">
        <v>0.72000000000000053</v>
      </c>
      <c r="C75" s="28">
        <f t="shared" si="0"/>
        <v>-0.49269114137600223</v>
      </c>
      <c r="D75" s="29">
        <f t="shared" si="1"/>
        <v>1.6999229939674021</v>
      </c>
      <c r="E75" s="29">
        <f t="shared" si="2"/>
        <v>0.48163297023999929</v>
      </c>
      <c r="F75" s="29">
        <f t="shared" si="3"/>
        <v>1.1030400000000009</v>
      </c>
      <c r="G75" s="29">
        <f t="shared" si="4"/>
        <v>-2.1123793570976641</v>
      </c>
      <c r="H75" s="29">
        <f t="shared" si="5"/>
        <v>0.27528092418040628</v>
      </c>
      <c r="I75" s="29">
        <f t="shared" si="6"/>
        <v>0.48159999999999925</v>
      </c>
      <c r="J75" s="29">
        <f t="shared" si="7"/>
        <v>0.72000000000000053</v>
      </c>
      <c r="K75" s="29">
        <f t="shared" si="8"/>
        <v>-1.2155241637881262</v>
      </c>
      <c r="L75" s="29">
        <f t="shared" si="9"/>
        <v>-1.3883378440250358</v>
      </c>
      <c r="M75" s="29">
        <f t="shared" si="10"/>
        <v>0.48174117068799926</v>
      </c>
      <c r="N75" s="29">
        <f t="shared" si="11"/>
        <v>0.24998400000000018</v>
      </c>
      <c r="O75" s="29">
        <f t="shared" si="12"/>
        <v>-0.2385057860620885</v>
      </c>
      <c r="P75" s="29">
        <f t="shared" si="13"/>
        <v>-0.97268109085148491</v>
      </c>
      <c r="Q75" s="30">
        <f t="shared" si="14"/>
        <v>-1.2981248126145241E-2</v>
      </c>
      <c r="R75" s="9">
        <f t="shared" si="15"/>
        <v>-1.2981248126145241E-2</v>
      </c>
      <c r="S75" s="7">
        <f t="shared" si="16"/>
        <v>-76.22264602981744</v>
      </c>
      <c r="T75" s="7">
        <f t="shared" si="17"/>
        <v>4.8340795264179484</v>
      </c>
      <c r="U75" s="7"/>
    </row>
    <row r="76" spans="2:21">
      <c r="B76" s="19">
        <v>0.73000000000000054</v>
      </c>
      <c r="C76" s="28">
        <f t="shared" ref="C76:C139" si="18">1-((2*$C$4*$E$4*$B$4+$D$4*$E$4*($B$4+1))*$B76^2)</f>
        <v>-0.5344427261560023</v>
      </c>
      <c r="D76" s="29">
        <f t="shared" ref="D76:D139" si="19">$B76*((($C$4*$B$4+$E$4*($B$4+2))-$C$4*$D$4*$E$4*$B$4*$B76^2))</f>
        <v>1.712948120456685</v>
      </c>
      <c r="E76" s="29">
        <f t="shared" ref="E76:E139" si="20">1-($F$4*$G$4*$B76^2)</f>
        <v>0.46713389243999925</v>
      </c>
      <c r="F76" s="29">
        <f t="shared" ref="F76:F139" si="21">2*$B76*$G$4</f>
        <v>1.1183600000000009</v>
      </c>
      <c r="G76" s="29">
        <f t="shared" ref="G76:G139" si="22">C76*E76-D76*F76</f>
        <v>-2.1653489709494376</v>
      </c>
      <c r="H76" s="29">
        <f t="shared" ref="H76:H139" si="23">D76*E76+F76*C76</f>
        <v>0.20247675583288471</v>
      </c>
      <c r="I76" s="29">
        <f t="shared" ref="I76:I139" si="24">1-($H$4*$I$4*$B76^2)</f>
        <v>0.46709999999999918</v>
      </c>
      <c r="J76" s="29">
        <f t="shared" ref="J76:J139" si="25">2*$B76*$I$4</f>
        <v>0.73000000000000054</v>
      </c>
      <c r="K76" s="29">
        <f t="shared" ref="K76:K139" si="26">G76*I76-H76*J76</f>
        <v>-1.1592425360884864</v>
      </c>
      <c r="L76" s="29">
        <f t="shared" ref="L76:L139" si="27">H76*I76+J76*G76</f>
        <v>-1.4861278561435503</v>
      </c>
      <c r="M76" s="29">
        <f t="shared" ref="M76:M139" si="28">1-($J$4*$K$4*$B76^2)</f>
        <v>0.46724511932799917</v>
      </c>
      <c r="N76" s="29">
        <f t="shared" ref="N76:N139" si="29">2*$B76*$K$4</f>
        <v>0.25345600000000018</v>
      </c>
      <c r="O76" s="29">
        <f t="shared" ref="O76:O139" si="30">K76*M76-L76*N76</f>
        <v>-0.16498239519803731</v>
      </c>
      <c r="P76" s="29">
        <f t="shared" ref="P76:P139" si="31">L76*M76+N76*K76</f>
        <v>-0.98820296370730043</v>
      </c>
      <c r="Q76" s="30">
        <f t="shared" ref="Q76:Q139" si="32">20*LOG(1/((O76^2+P76^2)^0.5))</f>
        <v>-1.6317403485038382E-2</v>
      </c>
      <c r="R76" s="9">
        <f t="shared" si="15"/>
        <v>-1.6317403485038382E-2</v>
      </c>
      <c r="S76" s="7">
        <f t="shared" si="16"/>
        <v>-80.521775703958951</v>
      </c>
      <c r="T76" s="7">
        <f t="shared" si="17"/>
        <v>7.4806114409270501</v>
      </c>
      <c r="U76" s="7"/>
    </row>
    <row r="77" spans="2:21">
      <c r="B77" s="19">
        <v>0.74000000000000055</v>
      </c>
      <c r="C77" s="28">
        <f t="shared" si="18"/>
        <v>-0.57677019486400249</v>
      </c>
      <c r="D77" s="29">
        <f t="shared" si="19"/>
        <v>1.7255352504593366</v>
      </c>
      <c r="E77" s="29">
        <f t="shared" si="20"/>
        <v>0.45243482735999918</v>
      </c>
      <c r="F77" s="29">
        <f t="shared" si="21"/>
        <v>1.1336800000000009</v>
      </c>
      <c r="G77" s="29">
        <f t="shared" si="22"/>
        <v>-2.2171557262804305</v>
      </c>
      <c r="H77" s="29">
        <f t="shared" si="23"/>
        <v>0.12681940863174013</v>
      </c>
      <c r="I77" s="29">
        <f t="shared" si="24"/>
        <v>0.45239999999999914</v>
      </c>
      <c r="J77" s="29">
        <f t="shared" si="25"/>
        <v>0.74000000000000055</v>
      </c>
      <c r="K77" s="29">
        <f t="shared" si="26"/>
        <v>-1.0968876129567524</v>
      </c>
      <c r="L77" s="29">
        <f t="shared" si="27"/>
        <v>-1.5833221369825206</v>
      </c>
      <c r="M77" s="29">
        <f t="shared" si="28"/>
        <v>0.45254912243199918</v>
      </c>
      <c r="N77" s="29">
        <f t="shared" si="29"/>
        <v>0.25692800000000021</v>
      </c>
      <c r="O77" s="29">
        <f t="shared" si="30"/>
        <v>-8.9595736639463297E-2</v>
      </c>
      <c r="P77" s="29">
        <f t="shared" si="31"/>
        <v>-0.99835218424034999</v>
      </c>
      <c r="Q77" s="30">
        <f t="shared" si="32"/>
        <v>-2.0513063409083508E-2</v>
      </c>
      <c r="R77" s="9">
        <f t="shared" si="15"/>
        <v>-2.0513063409083508E-2</v>
      </c>
      <c r="S77" s="7">
        <f t="shared" si="16"/>
        <v>-84.871807375591587</v>
      </c>
      <c r="T77" s="7">
        <f t="shared" si="17"/>
        <v>16.932494735308534</v>
      </c>
      <c r="U77" s="7"/>
    </row>
    <row r="78" spans="2:21">
      <c r="B78" s="19">
        <v>0.75000000000000056</v>
      </c>
      <c r="C78" s="28">
        <f t="shared" si="18"/>
        <v>-0.61967354750000259</v>
      </c>
      <c r="D78" s="29">
        <f t="shared" si="19"/>
        <v>1.7376783840234851</v>
      </c>
      <c r="E78" s="29">
        <f t="shared" si="20"/>
        <v>0.43753577499999918</v>
      </c>
      <c r="F78" s="29">
        <f t="shared" si="21"/>
        <v>1.1490000000000009</v>
      </c>
      <c r="G78" s="29">
        <f t="shared" si="22"/>
        <v>-2.2677218090953986</v>
      </c>
      <c r="H78" s="29">
        <f t="shared" si="23"/>
        <v>4.8291552376958147E-2</v>
      </c>
      <c r="I78" s="29">
        <f t="shared" si="24"/>
        <v>0.43749999999999911</v>
      </c>
      <c r="J78" s="29">
        <f t="shared" si="25"/>
        <v>0.75000000000000056</v>
      </c>
      <c r="K78" s="29">
        <f t="shared" si="26"/>
        <v>-1.0283469557619536</v>
      </c>
      <c r="L78" s="29">
        <f t="shared" si="27"/>
        <v>-1.6796638026566311</v>
      </c>
      <c r="M78" s="29">
        <f t="shared" si="28"/>
        <v>0.43765317999999909</v>
      </c>
      <c r="N78" s="29">
        <f t="shared" si="29"/>
        <v>0.26040000000000019</v>
      </c>
      <c r="O78" s="29">
        <f t="shared" si="30"/>
        <v>-1.267486112075028E-2</v>
      </c>
      <c r="P78" s="29">
        <f t="shared" si="31"/>
        <v>-1.0028917518439784</v>
      </c>
      <c r="Q78" s="30">
        <f t="shared" si="32"/>
        <v>-2.5774820637634761E-2</v>
      </c>
      <c r="R78" s="9">
        <f t="shared" ref="R78:R113" si="33">20*LOG(1/((P78^2+O78^2)^0.5))</f>
        <v>-2.5774820637634761E-2</v>
      </c>
      <c r="S78" s="7">
        <f t="shared" ref="S78:S141" si="34">(180/PI())*ATAN(-1*(P78/O78))</f>
        <v>-89.275916483439431</v>
      </c>
      <c r="T78" s="7">
        <f t="shared" ref="T78" si="35">((S79-S78)/(P79-P78))*(PI()/180)</f>
        <v>2366.4700734786784</v>
      </c>
      <c r="U78" s="7"/>
    </row>
    <row r="79" spans="2:21">
      <c r="B79" s="19">
        <v>0.76000000000000056</v>
      </c>
      <c r="C79" s="28">
        <f t="shared" si="18"/>
        <v>-0.66315278406400258</v>
      </c>
      <c r="D79" s="29">
        <f t="shared" si="19"/>
        <v>1.749371521197258</v>
      </c>
      <c r="E79" s="29">
        <f t="shared" si="20"/>
        <v>0.42243673535999915</v>
      </c>
      <c r="F79" s="29">
        <f t="shared" si="21"/>
        <v>1.1643200000000009</v>
      </c>
      <c r="G79" s="29">
        <f t="shared" si="22"/>
        <v>-2.3169683467052851</v>
      </c>
      <c r="H79" s="29">
        <f t="shared" si="23"/>
        <v>-3.3123255195074863E-2</v>
      </c>
      <c r="I79" s="29">
        <f t="shared" si="24"/>
        <v>0.42239999999999911</v>
      </c>
      <c r="J79" s="29">
        <f t="shared" si="25"/>
        <v>0.76000000000000056</v>
      </c>
      <c r="K79" s="29">
        <f t="shared" si="26"/>
        <v>-0.95351375570005348</v>
      </c>
      <c r="L79" s="29">
        <f t="shared" si="27"/>
        <v>-1.7748872064904175</v>
      </c>
      <c r="M79" s="29">
        <f t="shared" si="28"/>
        <v>0.4225572920319991</v>
      </c>
      <c r="N79" s="29">
        <f t="shared" si="29"/>
        <v>0.26387200000000022</v>
      </c>
      <c r="O79" s="29">
        <f t="shared" si="30"/>
        <v>6.5428846427164122E-2</v>
      </c>
      <c r="P79" s="29">
        <f t="shared" si="31"/>
        <v>-1.0015971133809152</v>
      </c>
      <c r="Q79" s="30">
        <f t="shared" si="32"/>
        <v>-3.2354469825897993E-2</v>
      </c>
      <c r="R79" s="9">
        <f t="shared" si="33"/>
        <v>-3.2354469825897993E-2</v>
      </c>
      <c r="S79" s="7">
        <f t="shared" si="34"/>
        <v>86.262491258980077</v>
      </c>
      <c r="T79" s="7">
        <f t="shared" ref="T79:T141" si="36">((S80-S79)/(P80-P79))*(PI()/180)</f>
        <v>-10.754840383088963</v>
      </c>
      <c r="U79" s="7"/>
    </row>
    <row r="80" spans="2:21">
      <c r="B80" s="19">
        <v>0.77000000000000057</v>
      </c>
      <c r="C80" s="28">
        <f t="shared" si="18"/>
        <v>-0.70720790455600246</v>
      </c>
      <c r="D80" s="29">
        <f t="shared" si="19"/>
        <v>1.7606086620287851</v>
      </c>
      <c r="E80" s="29">
        <f t="shared" si="20"/>
        <v>0.40713770843999919</v>
      </c>
      <c r="F80" s="29">
        <f t="shared" si="21"/>
        <v>1.1796400000000009</v>
      </c>
      <c r="G80" s="29">
        <f t="shared" si="22"/>
        <v>-2.3648154077272223</v>
      </c>
      <c r="H80" s="29">
        <f t="shared" si="23"/>
        <v>-0.11744055641243079</v>
      </c>
      <c r="I80" s="29">
        <f t="shared" si="24"/>
        <v>0.40709999999999913</v>
      </c>
      <c r="J80" s="29">
        <f t="shared" si="25"/>
        <v>0.77000000000000057</v>
      </c>
      <c r="K80" s="29">
        <f t="shared" si="26"/>
        <v>-0.87228712404817843</v>
      </c>
      <c r="L80" s="29">
        <f t="shared" si="27"/>
        <v>-1.8687179144654631</v>
      </c>
      <c r="M80" s="29">
        <f t="shared" si="28"/>
        <v>0.40726145852799911</v>
      </c>
      <c r="N80" s="29">
        <f t="shared" si="29"/>
        <v>0.26734400000000019</v>
      </c>
      <c r="O80" s="29">
        <f t="shared" si="30"/>
        <v>0.14434159572980026</v>
      </c>
      <c r="P80" s="29">
        <f t="shared" si="31"/>
        <v>-0.9942575123141415</v>
      </c>
      <c r="Q80" s="30">
        <f t="shared" si="32"/>
        <v>-4.0557696862513384E-2</v>
      </c>
      <c r="R80" s="9">
        <f t="shared" si="33"/>
        <v>-4.0557696862513384E-2</v>
      </c>
      <c r="S80" s="7">
        <f t="shared" si="34"/>
        <v>81.739777973879143</v>
      </c>
      <c r="T80" s="7">
        <f t="shared" si="36"/>
        <v>-5.8961452251458217</v>
      </c>
      <c r="U80" s="7"/>
    </row>
    <row r="81" spans="2:21">
      <c r="B81" s="19">
        <v>0.78000000000000058</v>
      </c>
      <c r="C81" s="28">
        <f t="shared" si="18"/>
        <v>-0.7518389089760027</v>
      </c>
      <c r="D81" s="29">
        <f t="shared" si="19"/>
        <v>1.7713838065661931</v>
      </c>
      <c r="E81" s="29">
        <f t="shared" si="20"/>
        <v>0.39163869423999909</v>
      </c>
      <c r="F81" s="29">
        <f t="shared" si="21"/>
        <v>1.1949600000000009</v>
      </c>
      <c r="G81" s="29">
        <f t="shared" si="22"/>
        <v>-2.4111820020845269</v>
      </c>
      <c r="H81" s="29">
        <f t="shared" si="23"/>
        <v>-0.20467498166850184</v>
      </c>
      <c r="I81" s="29">
        <f t="shared" si="24"/>
        <v>0.39159999999999906</v>
      </c>
      <c r="J81" s="29">
        <f t="shared" si="25"/>
        <v>0.78000000000000058</v>
      </c>
      <c r="K81" s="29">
        <f t="shared" si="26"/>
        <v>-0.78457238631486692</v>
      </c>
      <c r="L81" s="29">
        <f t="shared" si="27"/>
        <v>-1.9608726844473174</v>
      </c>
      <c r="M81" s="29">
        <f t="shared" si="28"/>
        <v>0.39176567948799901</v>
      </c>
      <c r="N81" s="29">
        <f t="shared" si="29"/>
        <v>0.27081600000000022</v>
      </c>
      <c r="O81" s="29">
        <f t="shared" si="30"/>
        <v>0.22366716287912047</v>
      </c>
      <c r="P81" s="29">
        <f t="shared" si="31"/>
        <v>-0.98067737498420715</v>
      </c>
      <c r="Q81" s="30">
        <f t="shared" si="32"/>
        <v>-5.0754080561187111E-2</v>
      </c>
      <c r="R81" s="9">
        <f t="shared" si="33"/>
        <v>-5.0754080561187111E-2</v>
      </c>
      <c r="S81" s="7">
        <f t="shared" si="34"/>
        <v>77.152078444794697</v>
      </c>
      <c r="T81" s="7">
        <f t="shared" si="36"/>
        <v>-4.0638663961841557</v>
      </c>
      <c r="U81" s="7"/>
    </row>
    <row r="82" spans="2:21">
      <c r="B82" s="19">
        <v>0.79000000000000059</v>
      </c>
      <c r="C82" s="28">
        <f t="shared" si="18"/>
        <v>-0.79704579732400282</v>
      </c>
      <c r="D82" s="29">
        <f t="shared" si="19"/>
        <v>1.7816909548576116</v>
      </c>
      <c r="E82" s="29">
        <f t="shared" si="20"/>
        <v>0.37593969275999906</v>
      </c>
      <c r="F82" s="29">
        <f t="shared" si="21"/>
        <v>1.2102800000000009</v>
      </c>
      <c r="G82" s="29">
        <f t="shared" si="22"/>
        <v>-2.455986081006706</v>
      </c>
      <c r="H82" s="29">
        <f t="shared" si="23"/>
        <v>-0.29484023742285492</v>
      </c>
      <c r="I82" s="29">
        <f t="shared" si="24"/>
        <v>0.37589999999999901</v>
      </c>
      <c r="J82" s="29">
        <f t="shared" si="25"/>
        <v>0.79000000000000059</v>
      </c>
      <c r="K82" s="29">
        <f t="shared" si="26"/>
        <v>-0.69028138028636277</v>
      </c>
      <c r="L82" s="29">
        <f t="shared" si="27"/>
        <v>-2.0510594492425502</v>
      </c>
      <c r="M82" s="29">
        <f t="shared" si="28"/>
        <v>0.37606995491199902</v>
      </c>
      <c r="N82" s="29">
        <f t="shared" si="29"/>
        <v>0.2742880000000002</v>
      </c>
      <c r="O82" s="29">
        <f t="shared" si="30"/>
        <v>0.30298690665295613</v>
      </c>
      <c r="P82" s="29">
        <f t="shared" si="31"/>
        <v>-0.96067773383446142</v>
      </c>
      <c r="Q82" s="30">
        <f t="shared" si="32"/>
        <v>-6.3388476050603562E-2</v>
      </c>
      <c r="R82" s="9">
        <f t="shared" si="33"/>
        <v>-6.3388476050603562E-2</v>
      </c>
      <c r="S82" s="7">
        <f t="shared" si="34"/>
        <v>72.495314140218795</v>
      </c>
      <c r="T82" s="7">
        <f t="shared" si="36"/>
        <v>-3.1059285585530696</v>
      </c>
      <c r="U82" s="7"/>
    </row>
    <row r="83" spans="2:21">
      <c r="B83" s="19">
        <v>0.8000000000000006</v>
      </c>
      <c r="C83" s="28">
        <f t="shared" si="18"/>
        <v>-0.84282856960000285</v>
      </c>
      <c r="D83" s="29">
        <f t="shared" si="19"/>
        <v>1.7915241069511687</v>
      </c>
      <c r="E83" s="29">
        <f t="shared" si="20"/>
        <v>0.36004070399999899</v>
      </c>
      <c r="F83" s="29">
        <f t="shared" si="21"/>
        <v>1.2256000000000009</v>
      </c>
      <c r="G83" s="29">
        <f t="shared" si="22"/>
        <v>-2.4991445370294514</v>
      </c>
      <c r="H83" s="29">
        <f t="shared" si="23"/>
        <v>-0.387949094202096</v>
      </c>
      <c r="I83" s="29">
        <f t="shared" si="24"/>
        <v>0.35999999999999899</v>
      </c>
      <c r="J83" s="29">
        <f t="shared" si="25"/>
        <v>0.8000000000000006</v>
      </c>
      <c r="K83" s="29">
        <f t="shared" si="26"/>
        <v>-0.58933275796892293</v>
      </c>
      <c r="L83" s="29">
        <f t="shared" si="27"/>
        <v>-2.1389773035363167</v>
      </c>
      <c r="M83" s="29">
        <f t="shared" si="28"/>
        <v>0.36017428479999902</v>
      </c>
      <c r="N83" s="29">
        <f t="shared" si="29"/>
        <v>0.27776000000000023</v>
      </c>
      <c r="O83" s="29">
        <f t="shared" si="30"/>
        <v>0.38185983121958</v>
      </c>
      <c r="P83" s="29">
        <f t="shared" si="31"/>
        <v>-0.93409768735807142</v>
      </c>
      <c r="Q83" s="30">
        <f t="shared" si="32"/>
        <v>-7.899379281406145E-2</v>
      </c>
      <c r="R83" s="9">
        <f t="shared" si="33"/>
        <v>-7.899379281406145E-2</v>
      </c>
      <c r="S83" s="7">
        <f t="shared" si="34"/>
        <v>67.765219497941189</v>
      </c>
      <c r="T83" s="7">
        <f t="shared" si="36"/>
        <v>-2.5197610812691527</v>
      </c>
      <c r="U83" s="7"/>
    </row>
    <row r="84" spans="2:21">
      <c r="B84" s="19">
        <v>0.81000000000000061</v>
      </c>
      <c r="C84" s="28">
        <f t="shared" si="18"/>
        <v>-0.889187225804003</v>
      </c>
      <c r="D84" s="29">
        <f t="shared" si="19"/>
        <v>1.8008772628949918</v>
      </c>
      <c r="E84" s="29">
        <f t="shared" si="20"/>
        <v>0.343941727959999</v>
      </c>
      <c r="F84" s="29">
        <f t="shared" si="21"/>
        <v>1.2409200000000009</v>
      </c>
      <c r="G84" s="29">
        <f t="shared" si="22"/>
        <v>-2.5405732039946414</v>
      </c>
      <c r="H84" s="29">
        <f t="shared" si="23"/>
        <v>-0.48401337460072735</v>
      </c>
      <c r="I84" s="29">
        <f t="shared" si="24"/>
        <v>0.34389999999999898</v>
      </c>
      <c r="J84" s="29">
        <f t="shared" si="25"/>
        <v>0.81000000000000061</v>
      </c>
      <c r="K84" s="29">
        <f t="shared" si="26"/>
        <v>-0.48165229142716509</v>
      </c>
      <c r="L84" s="29">
        <f t="shared" si="27"/>
        <v>-2.2243164947608509</v>
      </c>
      <c r="M84" s="29">
        <f t="shared" si="28"/>
        <v>0.34407866915199903</v>
      </c>
      <c r="N84" s="29">
        <f t="shared" si="29"/>
        <v>0.2812320000000002</v>
      </c>
      <c r="O84" s="29">
        <f t="shared" si="30"/>
        <v>0.45982269702631429</v>
      </c>
      <c r="P84" s="29">
        <f t="shared" si="31"/>
        <v>-0.90079589651279757</v>
      </c>
      <c r="Q84" s="30">
        <f t="shared" si="32"/>
        <v>-9.820509148475938E-2</v>
      </c>
      <c r="R84" s="9">
        <f t="shared" si="33"/>
        <v>-9.820509148475938E-2</v>
      </c>
      <c r="S84" s="7">
        <f t="shared" si="34"/>
        <v>62.957384161851891</v>
      </c>
      <c r="T84" s="7">
        <f t="shared" si="36"/>
        <v>-2.1260529168421849</v>
      </c>
      <c r="U84" s="7"/>
    </row>
    <row r="85" spans="2:21">
      <c r="B85" s="19">
        <v>0.82000000000000062</v>
      </c>
      <c r="C85" s="28">
        <f t="shared" si="18"/>
        <v>-0.93612176593600283</v>
      </c>
      <c r="D85" s="29">
        <f t="shared" si="19"/>
        <v>1.8097444227372104</v>
      </c>
      <c r="E85" s="29">
        <f t="shared" si="20"/>
        <v>0.32764276463999908</v>
      </c>
      <c r="F85" s="29">
        <f t="shared" si="21"/>
        <v>1.2562400000000009</v>
      </c>
      <c r="G85" s="29">
        <f t="shared" si="22"/>
        <v>-2.5801868570503448</v>
      </c>
      <c r="H85" s="29">
        <f t="shared" si="23"/>
        <v>-0.58304394128200621</v>
      </c>
      <c r="I85" s="29">
        <f t="shared" si="24"/>
        <v>0.327599999999999</v>
      </c>
      <c r="J85" s="29">
        <f t="shared" si="25"/>
        <v>0.82000000000000062</v>
      </c>
      <c r="K85" s="29">
        <f t="shared" si="26"/>
        <v>-0.36717318251844494</v>
      </c>
      <c r="L85" s="29">
        <f t="shared" si="27"/>
        <v>-2.3067584179452689</v>
      </c>
      <c r="M85" s="29">
        <f t="shared" si="28"/>
        <v>0.32778310796799903</v>
      </c>
      <c r="N85" s="29">
        <f t="shared" si="29"/>
        <v>0.28470400000000023</v>
      </c>
      <c r="O85" s="29">
        <f t="shared" si="30"/>
        <v>0.53639018169429309</v>
      </c>
      <c r="P85" s="29">
        <f t="shared" si="31"/>
        <v>-0.86065211732117619</v>
      </c>
      <c r="Q85" s="30">
        <f t="shared" si="32"/>
        <v>-0.12177479183301618</v>
      </c>
      <c r="R85" s="9">
        <f t="shared" si="33"/>
        <v>-0.12177479183301618</v>
      </c>
      <c r="S85" s="7">
        <f t="shared" si="34"/>
        <v>58.06731549739267</v>
      </c>
      <c r="T85" s="7">
        <f t="shared" si="36"/>
        <v>-1.8448424307696372</v>
      </c>
      <c r="U85" s="7"/>
    </row>
    <row r="86" spans="2:21">
      <c r="B86" s="19">
        <v>0.83000000000000063</v>
      </c>
      <c r="C86" s="28">
        <f t="shared" si="18"/>
        <v>-0.98363218999600321</v>
      </c>
      <c r="D86" s="29">
        <f t="shared" si="19"/>
        <v>1.8181195865259525</v>
      </c>
      <c r="E86" s="29">
        <f t="shared" si="20"/>
        <v>0.31114381403999902</v>
      </c>
      <c r="F86" s="29">
        <f t="shared" si="21"/>
        <v>1.2715600000000009</v>
      </c>
      <c r="G86" s="29">
        <f t="shared" si="22"/>
        <v>-2.6178992126508152</v>
      </c>
      <c r="H86" s="29">
        <f t="shared" si="23"/>
        <v>-0.68505068497880783</v>
      </c>
      <c r="I86" s="29">
        <f t="shared" si="24"/>
        <v>0.31109999999999893</v>
      </c>
      <c r="J86" s="29">
        <f t="shared" si="25"/>
        <v>0.83000000000000063</v>
      </c>
      <c r="K86" s="29">
        <f t="shared" si="26"/>
        <v>-0.24583637652325485</v>
      </c>
      <c r="L86" s="29">
        <f t="shared" si="27"/>
        <v>-2.3859756145970845</v>
      </c>
      <c r="M86" s="29">
        <f t="shared" si="28"/>
        <v>0.31128760124799892</v>
      </c>
      <c r="N86" s="29">
        <f t="shared" si="29"/>
        <v>0.28817600000000021</v>
      </c>
      <c r="O86" s="29">
        <f t="shared" si="30"/>
        <v>0.61105509276470604</v>
      </c>
      <c r="P86" s="29">
        <f t="shared" si="31"/>
        <v>-0.81356876934511202</v>
      </c>
      <c r="Q86" s="30">
        <f t="shared" si="32"/>
        <v>-0.15058859865203592</v>
      </c>
      <c r="R86" s="9">
        <f t="shared" si="33"/>
        <v>-0.15058859865203592</v>
      </c>
      <c r="S86" s="7">
        <f t="shared" si="34"/>
        <v>53.090526273830335</v>
      </c>
      <c r="T86" s="7">
        <f t="shared" si="36"/>
        <v>-1.6350691969982012</v>
      </c>
      <c r="U86" s="7"/>
    </row>
    <row r="87" spans="2:21">
      <c r="B87" s="19">
        <v>0.84000000000000064</v>
      </c>
      <c r="C87" s="28">
        <f t="shared" si="18"/>
        <v>-1.0317184979840031</v>
      </c>
      <c r="D87" s="29">
        <f t="shared" si="19"/>
        <v>1.8259967543093463</v>
      </c>
      <c r="E87" s="29">
        <f t="shared" si="20"/>
        <v>0.29444487615999893</v>
      </c>
      <c r="F87" s="29">
        <f t="shared" si="21"/>
        <v>1.2868800000000009</v>
      </c>
      <c r="G87" s="29">
        <f t="shared" si="22"/>
        <v>-2.6536229285564934</v>
      </c>
      <c r="H87" s="29">
        <f t="shared" si="23"/>
        <v>-0.79004251249447943</v>
      </c>
      <c r="I87" s="29">
        <f t="shared" si="24"/>
        <v>0.29439999999999888</v>
      </c>
      <c r="J87" s="29">
        <f t="shared" si="25"/>
        <v>0.84000000000000064</v>
      </c>
      <c r="K87" s="29">
        <f t="shared" si="26"/>
        <v>-0.11759087967166548</v>
      </c>
      <c r="L87" s="29">
        <f t="shared" si="27"/>
        <v>-2.4616317756658304</v>
      </c>
      <c r="M87" s="29">
        <f t="shared" si="28"/>
        <v>0.29459214899199893</v>
      </c>
      <c r="N87" s="29">
        <f t="shared" si="29"/>
        <v>0.29164800000000024</v>
      </c>
      <c r="O87" s="29">
        <f t="shared" si="30"/>
        <v>0.68328863416505314</v>
      </c>
      <c r="P87" s="29">
        <f t="shared" si="31"/>
        <v>-0.75947253969486905</v>
      </c>
      <c r="Q87" s="30">
        <f t="shared" si="32"/>
        <v>-0.18568150192215052</v>
      </c>
      <c r="R87" s="9">
        <f t="shared" si="33"/>
        <v>-0.18568150192215052</v>
      </c>
      <c r="S87" s="7">
        <f t="shared" si="34"/>
        <v>48.022652766652079</v>
      </c>
      <c r="T87" s="7">
        <f t="shared" si="36"/>
        <v>-1.4734671832113821</v>
      </c>
      <c r="U87" s="7"/>
    </row>
    <row r="88" spans="2:21">
      <c r="B88" s="19">
        <v>0.85000000000000064</v>
      </c>
      <c r="C88" s="28">
        <f t="shared" si="18"/>
        <v>-1.0803806899000032</v>
      </c>
      <c r="D88" s="29">
        <f t="shared" si="19"/>
        <v>1.8333699261355199</v>
      </c>
      <c r="E88" s="29">
        <f t="shared" si="20"/>
        <v>0.2775459509999989</v>
      </c>
      <c r="F88" s="29">
        <f t="shared" si="21"/>
        <v>1.3022000000000009</v>
      </c>
      <c r="G88" s="29">
        <f t="shared" si="22"/>
        <v>-2.6872696038340069</v>
      </c>
      <c r="H88" s="29">
        <f t="shared" si="23"/>
        <v>-0.89802733470370466</v>
      </c>
      <c r="I88" s="29">
        <f t="shared" si="24"/>
        <v>0.27749999999999886</v>
      </c>
      <c r="J88" s="29">
        <f t="shared" si="25"/>
        <v>0.85000000000000064</v>
      </c>
      <c r="K88" s="29">
        <f t="shared" si="26"/>
        <v>1.7605919434215633E-2</v>
      </c>
      <c r="L88" s="29">
        <f t="shared" si="27"/>
        <v>-2.5333817486391847</v>
      </c>
      <c r="M88" s="29">
        <f t="shared" si="28"/>
        <v>0.27769675119999881</v>
      </c>
      <c r="N88" s="29">
        <f t="shared" si="29"/>
        <v>0.29512000000000022</v>
      </c>
      <c r="O88" s="29">
        <f t="shared" si="30"/>
        <v>0.75254072828716734</v>
      </c>
      <c r="P88" s="29">
        <f t="shared" si="31"/>
        <v>-0.698316022203048</v>
      </c>
      <c r="Q88" s="30">
        <f t="shared" si="32"/>
        <v>-0.2282528858008952</v>
      </c>
      <c r="R88" s="9">
        <f t="shared" si="33"/>
        <v>-0.2282528858008952</v>
      </c>
      <c r="S88" s="7">
        <f t="shared" si="34"/>
        <v>42.859608518082759</v>
      </c>
      <c r="T88" s="7">
        <f t="shared" si="36"/>
        <v>-1.3458498761845392</v>
      </c>
      <c r="U88" s="7"/>
    </row>
    <row r="89" spans="2:21">
      <c r="B89" s="19">
        <v>0.86000000000000065</v>
      </c>
      <c r="C89" s="28">
        <f t="shared" si="18"/>
        <v>-1.1296187657440036</v>
      </c>
      <c r="D89" s="29">
        <f t="shared" si="19"/>
        <v>1.8402331020526019</v>
      </c>
      <c r="E89" s="29">
        <f t="shared" si="20"/>
        <v>0.26044703855999884</v>
      </c>
      <c r="F89" s="29">
        <f t="shared" si="21"/>
        <v>1.3175200000000011</v>
      </c>
      <c r="G89" s="29">
        <f t="shared" si="22"/>
        <v>-2.7187497788561732</v>
      </c>
      <c r="H89" s="29">
        <f t="shared" si="23"/>
        <v>-1.0090120545533605</v>
      </c>
      <c r="I89" s="29">
        <f t="shared" si="24"/>
        <v>0.26039999999999885</v>
      </c>
      <c r="J89" s="29">
        <f t="shared" si="25"/>
        <v>0.86000000000000065</v>
      </c>
      <c r="K89" s="29">
        <f t="shared" si="26"/>
        <v>0.15978792450174628</v>
      </c>
      <c r="L89" s="29">
        <f t="shared" si="27"/>
        <v>-2.6008715488220044</v>
      </c>
      <c r="M89" s="29">
        <f t="shared" si="28"/>
        <v>0.26060140787199881</v>
      </c>
      <c r="N89" s="29">
        <f t="shared" si="29"/>
        <v>0.29859200000000025</v>
      </c>
      <c r="O89" s="29">
        <f t="shared" si="30"/>
        <v>0.81824039559196027</v>
      </c>
      <c r="P89" s="29">
        <f t="shared" si="31"/>
        <v>-0.63007939136441493</v>
      </c>
      <c r="Q89" s="30">
        <f t="shared" si="32"/>
        <v>-0.27967938911313228</v>
      </c>
      <c r="R89" s="9">
        <f t="shared" si="33"/>
        <v>-0.27967938911313228</v>
      </c>
      <c r="S89" s="7">
        <f t="shared" si="34"/>
        <v>37.597778347042755</v>
      </c>
      <c r="T89" s="7">
        <f t="shared" si="36"/>
        <v>-1.2430555237141168</v>
      </c>
      <c r="U89" s="7"/>
    </row>
    <row r="90" spans="2:21">
      <c r="B90" s="19">
        <v>0.87000000000000066</v>
      </c>
      <c r="C90" s="28">
        <f t="shared" si="18"/>
        <v>-1.1794327255160031</v>
      </c>
      <c r="D90" s="29">
        <f t="shared" si="19"/>
        <v>1.8465802821087212</v>
      </c>
      <c r="E90" s="29">
        <f t="shared" si="20"/>
        <v>0.24314813883999886</v>
      </c>
      <c r="F90" s="29">
        <f t="shared" si="21"/>
        <v>1.3328400000000011</v>
      </c>
      <c r="G90" s="29">
        <f t="shared" si="22"/>
        <v>-2.7479729353019935</v>
      </c>
      <c r="H90" s="29">
        <f t="shared" si="23"/>
        <v>-1.1230025550633753</v>
      </c>
      <c r="I90" s="29">
        <f t="shared" si="24"/>
        <v>0.24309999999999887</v>
      </c>
      <c r="J90" s="29">
        <f t="shared" si="25"/>
        <v>0.87000000000000066</v>
      </c>
      <c r="K90" s="29">
        <f t="shared" si="26"/>
        <v>0.30898000233322576</v>
      </c>
      <c r="L90" s="29">
        <f t="shared" si="27"/>
        <v>-2.6637383748486414</v>
      </c>
      <c r="M90" s="29">
        <f t="shared" si="28"/>
        <v>0.24330611900799892</v>
      </c>
      <c r="N90" s="29">
        <f t="shared" si="29"/>
        <v>0.30206400000000022</v>
      </c>
      <c r="O90" s="29">
        <f t="shared" si="30"/>
        <v>0.87979619367906026</v>
      </c>
      <c r="P90" s="29">
        <f t="shared" si="31"/>
        <v>-0.55477211061231357</v>
      </c>
      <c r="Q90" s="30">
        <f t="shared" si="32"/>
        <v>-0.34152371479472332</v>
      </c>
      <c r="R90" s="9">
        <f t="shared" si="33"/>
        <v>-0.34152371479472332</v>
      </c>
      <c r="S90" s="7">
        <f t="shared" si="34"/>
        <v>32.234255607260387</v>
      </c>
      <c r="T90" s="7">
        <f t="shared" si="36"/>
        <v>-1.158883158774745</v>
      </c>
      <c r="U90" s="7"/>
    </row>
    <row r="91" spans="2:21">
      <c r="B91" s="19">
        <v>0.88000000000000067</v>
      </c>
      <c r="C91" s="28">
        <f t="shared" si="18"/>
        <v>-1.2298225692160036</v>
      </c>
      <c r="D91" s="29">
        <f t="shared" si="19"/>
        <v>1.8524054663520049</v>
      </c>
      <c r="E91" s="29">
        <f t="shared" si="20"/>
        <v>0.22564925183999884</v>
      </c>
      <c r="F91" s="29">
        <f t="shared" si="21"/>
        <v>1.3481600000000011</v>
      </c>
      <c r="G91" s="29">
        <f t="shared" si="22"/>
        <v>-2.7748474961566574</v>
      </c>
      <c r="H91" s="29">
        <f t="shared" si="23"/>
        <v>-1.2400036873275948</v>
      </c>
      <c r="I91" s="29">
        <f t="shared" si="24"/>
        <v>0.2255999999999988</v>
      </c>
      <c r="J91" s="29">
        <f t="shared" si="25"/>
        <v>0.88000000000000067</v>
      </c>
      <c r="K91" s="29">
        <f t="shared" si="26"/>
        <v>0.46519764971534561</v>
      </c>
      <c r="L91" s="29">
        <f t="shared" si="27"/>
        <v>-2.7216106284789645</v>
      </c>
      <c r="M91" s="29">
        <f t="shared" si="28"/>
        <v>0.22581088460799881</v>
      </c>
      <c r="N91" s="29">
        <f t="shared" si="29"/>
        <v>0.30553600000000025</v>
      </c>
      <c r="O91" s="29">
        <f t="shared" si="30"/>
        <v>0.93659671778273379</v>
      </c>
      <c r="P91" s="29">
        <f t="shared" si="31"/>
        <v>-0.4724346744719386</v>
      </c>
      <c r="Q91" s="30">
        <f t="shared" si="32"/>
        <v>-0.41553712780446561</v>
      </c>
      <c r="R91" s="9">
        <f t="shared" si="33"/>
        <v>-0.41553712780446561</v>
      </c>
      <c r="S91" s="7">
        <f t="shared" si="34"/>
        <v>26.767122802906197</v>
      </c>
      <c r="T91" s="7">
        <f t="shared" si="36"/>
        <v>-1.0889658173492895</v>
      </c>
      <c r="U91" s="7"/>
    </row>
    <row r="92" spans="2:21">
      <c r="B92" s="19">
        <v>0.89000000000000068</v>
      </c>
      <c r="C92" s="28">
        <f t="shared" si="18"/>
        <v>-1.2807882968440039</v>
      </c>
      <c r="D92" s="29">
        <f t="shared" si="19"/>
        <v>1.8577026548305822</v>
      </c>
      <c r="E92" s="29">
        <f t="shared" si="20"/>
        <v>0.20795037755999879</v>
      </c>
      <c r="F92" s="29">
        <f t="shared" si="21"/>
        <v>1.3634800000000011</v>
      </c>
      <c r="G92" s="29">
        <f t="shared" si="22"/>
        <v>-2.7992808257115427</v>
      </c>
      <c r="H92" s="29">
        <f t="shared" si="23"/>
        <v>-1.3600192585146322</v>
      </c>
      <c r="I92" s="29">
        <f t="shared" si="24"/>
        <v>0.20789999999999875</v>
      </c>
      <c r="J92" s="29">
        <f t="shared" si="25"/>
        <v>0.89000000000000068</v>
      </c>
      <c r="K92" s="29">
        <f t="shared" si="26"/>
        <v>0.62844665641259745</v>
      </c>
      <c r="L92" s="29">
        <f t="shared" si="27"/>
        <v>-2.7741079387284651</v>
      </c>
      <c r="M92" s="29">
        <f t="shared" si="28"/>
        <v>0.2081157046719988</v>
      </c>
      <c r="N92" s="29">
        <f t="shared" si="29"/>
        <v>0.30900800000000023</v>
      </c>
      <c r="O92" s="29">
        <f t="shared" si="30"/>
        <v>0.98801116467867545</v>
      </c>
      <c r="P92" s="29">
        <f t="shared" si="31"/>
        <v>-0.38314038409991652</v>
      </c>
      <c r="Q92" s="30">
        <f t="shared" si="32"/>
        <v>-0.50365298406983239</v>
      </c>
      <c r="R92" s="9">
        <f t="shared" si="33"/>
        <v>-0.50365298406983239</v>
      </c>
      <c r="S92" s="7">
        <f t="shared" si="34"/>
        <v>21.195771163180758</v>
      </c>
      <c r="T92" s="7">
        <f t="shared" si="36"/>
        <v>-1.0301204363108236</v>
      </c>
      <c r="U92" s="7"/>
    </row>
    <row r="93" spans="2:21">
      <c r="B93" s="19">
        <v>0.90000000000000069</v>
      </c>
      <c r="C93" s="28">
        <f t="shared" si="18"/>
        <v>-1.3323299084000038</v>
      </c>
      <c r="D93" s="29">
        <f t="shared" si="19"/>
        <v>1.862465847592581</v>
      </c>
      <c r="E93" s="29">
        <f t="shared" si="20"/>
        <v>0.19005151599999881</v>
      </c>
      <c r="F93" s="29">
        <f t="shared" si="21"/>
        <v>1.3788000000000011</v>
      </c>
      <c r="G93" s="29">
        <f t="shared" si="22"/>
        <v>-2.8211792295642133</v>
      </c>
      <c r="H93" s="29">
        <f t="shared" si="23"/>
        <v>-1.483052019868734</v>
      </c>
      <c r="I93" s="29">
        <f t="shared" si="24"/>
        <v>0.18999999999999873</v>
      </c>
      <c r="J93" s="29">
        <f t="shared" si="25"/>
        <v>0.90000000000000069</v>
      </c>
      <c r="K93" s="29">
        <f t="shared" si="26"/>
        <v>0.7987227642646646</v>
      </c>
      <c r="L93" s="29">
        <f t="shared" si="27"/>
        <v>-2.8208411903828514</v>
      </c>
      <c r="M93" s="29">
        <f t="shared" si="28"/>
        <v>0.19022057919999869</v>
      </c>
      <c r="N93" s="29">
        <f t="shared" si="29"/>
        <v>0.31248000000000026</v>
      </c>
      <c r="O93" s="29">
        <f t="shared" si="30"/>
        <v>1.0333899620094826</v>
      </c>
      <c r="P93" s="29">
        <f t="shared" si="31"/>
        <v>-0.2869971556884171</v>
      </c>
      <c r="Q93" s="30">
        <f t="shared" si="32"/>
        <v>-0.60796841018440129</v>
      </c>
      <c r="R93" s="9">
        <f t="shared" si="33"/>
        <v>-0.60796841018440129</v>
      </c>
      <c r="S93" s="7">
        <f t="shared" si="34"/>
        <v>15.521248474328997</v>
      </c>
      <c r="T93" s="7">
        <f t="shared" si="36"/>
        <v>-0.99176463463567377</v>
      </c>
      <c r="U93" s="7"/>
    </row>
    <row r="94" spans="2:21">
      <c r="B94" s="19">
        <v>0.90500000000000003</v>
      </c>
      <c r="C94" s="28">
        <f t="shared" si="18"/>
        <v>-1.3583166706509999</v>
      </c>
      <c r="D94" s="29">
        <f t="shared" si="19"/>
        <v>1.8646453205949036</v>
      </c>
      <c r="E94" s="29">
        <f t="shared" si="20"/>
        <v>0.18102708999000006</v>
      </c>
      <c r="F94" s="29">
        <f t="shared" si="21"/>
        <v>1.38646</v>
      </c>
      <c r="G94" s="29">
        <f t="shared" si="22"/>
        <v>-2.8311482653648659</v>
      </c>
      <c r="H94" s="29">
        <f t="shared" si="23"/>
        <v>-1.5457004149400193</v>
      </c>
      <c r="I94" s="29">
        <f t="shared" si="24"/>
        <v>0.180975</v>
      </c>
      <c r="J94" s="29">
        <f t="shared" si="25"/>
        <v>0.90500000000000003</v>
      </c>
      <c r="K94" s="29">
        <f t="shared" si="26"/>
        <v>0.88649181819631084</v>
      </c>
      <c r="L94" s="29">
        <f t="shared" si="27"/>
        <v>-2.8419223127489737</v>
      </c>
      <c r="M94" s="29">
        <f t="shared" si="28"/>
        <v>0.18119803688799996</v>
      </c>
      <c r="N94" s="29">
        <f t="shared" si="29"/>
        <v>0.314216</v>
      </c>
      <c r="O94" s="29">
        <f t="shared" si="30"/>
        <v>1.0536080385971767</v>
      </c>
      <c r="P94" s="29">
        <f t="shared" si="31"/>
        <v>-0.23640083091194664</v>
      </c>
      <c r="Q94" s="30">
        <f t="shared" si="32"/>
        <v>-0.66689332500197085</v>
      </c>
      <c r="R94" s="9">
        <f t="shared" si="33"/>
        <v>-0.66689332500197085</v>
      </c>
      <c r="S94" s="7">
        <f t="shared" si="34"/>
        <v>12.646166566516731</v>
      </c>
      <c r="T94" s="7">
        <f t="shared" si="36"/>
        <v>-0.96852194946993952</v>
      </c>
      <c r="U94" s="7"/>
    </row>
    <row r="95" spans="2:21">
      <c r="B95" s="19">
        <v>0.91</v>
      </c>
      <c r="C95" s="28">
        <f t="shared" si="18"/>
        <v>-1.3844474038840002</v>
      </c>
      <c r="D95" s="29">
        <f t="shared" si="19"/>
        <v>1.8666890446861302</v>
      </c>
      <c r="E95" s="29">
        <f t="shared" si="20"/>
        <v>0.17195266716000002</v>
      </c>
      <c r="F95" s="29">
        <f t="shared" si="21"/>
        <v>1.39412</v>
      </c>
      <c r="G95" s="29">
        <f t="shared" si="22"/>
        <v>-2.8404479546184196</v>
      </c>
      <c r="H95" s="29">
        <f t="shared" si="23"/>
        <v>-1.6091036547106299</v>
      </c>
      <c r="I95" s="29">
        <f t="shared" si="24"/>
        <v>0.17189999999999994</v>
      </c>
      <c r="J95" s="29">
        <f t="shared" si="25"/>
        <v>0.91</v>
      </c>
      <c r="K95" s="29">
        <f t="shared" si="26"/>
        <v>0.97601132238776711</v>
      </c>
      <c r="L95" s="29">
        <f t="shared" si="27"/>
        <v>-2.8614125569475188</v>
      </c>
      <c r="M95" s="29">
        <f t="shared" si="28"/>
        <v>0.1721255081919999</v>
      </c>
      <c r="N95" s="29">
        <f t="shared" si="29"/>
        <v>0.31595200000000001</v>
      </c>
      <c r="O95" s="29">
        <f t="shared" si="30"/>
        <v>1.0720654650598229</v>
      </c>
      <c r="P95" s="29">
        <f t="shared" si="31"/>
        <v>-0.18414936118050174</v>
      </c>
      <c r="Q95" s="30">
        <f t="shared" si="32"/>
        <v>-0.73071135525142783</v>
      </c>
      <c r="R95" s="9">
        <f t="shared" si="33"/>
        <v>-0.73071135525142783</v>
      </c>
      <c r="S95" s="7">
        <f t="shared" si="34"/>
        <v>9.7466165091770076</v>
      </c>
      <c r="T95" s="7">
        <f t="shared" si="36"/>
        <v>-0.94688512611836129</v>
      </c>
      <c r="U95" s="7"/>
    </row>
    <row r="96" spans="2:21">
      <c r="B96" s="19">
        <v>0.91500000000000004</v>
      </c>
      <c r="C96" s="28">
        <f t="shared" si="18"/>
        <v>-1.4107221080990002</v>
      </c>
      <c r="D96" s="29">
        <f t="shared" si="19"/>
        <v>1.8685962698722758</v>
      </c>
      <c r="E96" s="29">
        <f t="shared" si="20"/>
        <v>0.16282824750999991</v>
      </c>
      <c r="F96" s="29">
        <f t="shared" si="21"/>
        <v>1.40178</v>
      </c>
      <c r="G96" s="29">
        <f t="shared" si="22"/>
        <v>-2.8490662877669313</v>
      </c>
      <c r="H96" s="29">
        <f t="shared" si="23"/>
        <v>-1.6732617807639911</v>
      </c>
      <c r="I96" s="29">
        <f t="shared" si="24"/>
        <v>0.16277499999999989</v>
      </c>
      <c r="J96" s="29">
        <f t="shared" si="25"/>
        <v>0.91500000000000004</v>
      </c>
      <c r="K96" s="29">
        <f t="shared" si="26"/>
        <v>1.06727776440779</v>
      </c>
      <c r="L96" s="29">
        <f t="shared" si="27"/>
        <v>-2.8792608396706005</v>
      </c>
      <c r="M96" s="29">
        <f t="shared" si="28"/>
        <v>0.16300299311199984</v>
      </c>
      <c r="N96" s="29">
        <f t="shared" si="29"/>
        <v>0.31768800000000003</v>
      </c>
      <c r="O96" s="29">
        <f t="shared" si="30"/>
        <v>1.0886760877136274</v>
      </c>
      <c r="P96" s="29">
        <f t="shared" si="31"/>
        <v>-0.13026679639729577</v>
      </c>
      <c r="Q96" s="30">
        <f t="shared" si="32"/>
        <v>-0.79971327323260399</v>
      </c>
      <c r="R96" s="9">
        <f t="shared" si="33"/>
        <v>-0.79971327323260399</v>
      </c>
      <c r="S96" s="7">
        <f t="shared" si="34"/>
        <v>6.8233515096345307</v>
      </c>
      <c r="T96" s="7">
        <f t="shared" si="36"/>
        <v>-0.9266743016565403</v>
      </c>
      <c r="U96" s="7"/>
    </row>
    <row r="97" spans="1:21">
      <c r="B97" s="19">
        <v>0.92</v>
      </c>
      <c r="C97" s="28">
        <f t="shared" si="18"/>
        <v>-1.4371407832960004</v>
      </c>
      <c r="D97" s="29">
        <f t="shared" si="19"/>
        <v>1.8703662461593575</v>
      </c>
      <c r="E97" s="29">
        <f t="shared" si="20"/>
        <v>0.15365383103999997</v>
      </c>
      <c r="F97" s="29">
        <f t="shared" si="21"/>
        <v>1.40944</v>
      </c>
      <c r="G97" s="29">
        <f t="shared" si="22"/>
        <v>-2.856991189084102</v>
      </c>
      <c r="H97" s="29">
        <f t="shared" si="23"/>
        <v>-1.7381747664384262</v>
      </c>
      <c r="I97" s="29">
        <f t="shared" si="24"/>
        <v>0.15359999999999996</v>
      </c>
      <c r="J97" s="29">
        <f t="shared" si="25"/>
        <v>0.92</v>
      </c>
      <c r="K97" s="29">
        <f t="shared" si="26"/>
        <v>1.1602869384800343</v>
      </c>
      <c r="L97" s="29">
        <f t="shared" si="27"/>
        <v>-2.8954155380823159</v>
      </c>
      <c r="M97" s="29">
        <f t="shared" si="28"/>
        <v>0.153830491648</v>
      </c>
      <c r="N97" s="29">
        <f t="shared" si="29"/>
        <v>0.31942400000000004</v>
      </c>
      <c r="O97" s="29">
        <f t="shared" si="30"/>
        <v>1.1033527230355422</v>
      </c>
      <c r="P97" s="29">
        <f t="shared" si="31"/>
        <v>-7.4779700711414598E-2</v>
      </c>
      <c r="Q97" s="30">
        <f t="shared" si="32"/>
        <v>-0.87419083224548189</v>
      </c>
      <c r="R97" s="9">
        <f t="shared" si="33"/>
        <v>-0.87419083224548189</v>
      </c>
      <c r="S97" s="7">
        <f t="shared" si="34"/>
        <v>3.877290439099593</v>
      </c>
      <c r="T97" s="7">
        <f t="shared" si="36"/>
        <v>-0.90772910781246707</v>
      </c>
      <c r="U97" s="7"/>
    </row>
    <row r="98" spans="1:21">
      <c r="B98" s="19">
        <v>0.92500000000000004</v>
      </c>
      <c r="C98" s="28">
        <f t="shared" si="18"/>
        <v>-1.4637034294750002</v>
      </c>
      <c r="D98" s="29">
        <f t="shared" si="19"/>
        <v>1.8719982235533907</v>
      </c>
      <c r="E98" s="29">
        <f t="shared" si="20"/>
        <v>0.14442941774999996</v>
      </c>
      <c r="F98" s="29">
        <f t="shared" si="21"/>
        <v>1.4171</v>
      </c>
      <c r="G98" s="29">
        <f t="shared" si="22"/>
        <v>-2.8642105166752625</v>
      </c>
      <c r="H98" s="29">
        <f t="shared" si="23"/>
        <v>-1.8038425164521721</v>
      </c>
      <c r="I98" s="29">
        <f t="shared" si="24"/>
        <v>0.14437499999999992</v>
      </c>
      <c r="J98" s="29">
        <f t="shared" si="25"/>
        <v>0.92500000000000004</v>
      </c>
      <c r="K98" s="29">
        <f t="shared" si="26"/>
        <v>1.2550339343732686</v>
      </c>
      <c r="L98" s="29">
        <f t="shared" si="27"/>
        <v>-2.9098244912374001</v>
      </c>
      <c r="M98" s="29">
        <f t="shared" si="28"/>
        <v>0.14460800379999994</v>
      </c>
      <c r="N98" s="29">
        <f t="shared" si="29"/>
        <v>0.32116</v>
      </c>
      <c r="O98" s="29">
        <f t="shared" si="30"/>
        <v>1.1160071855567819</v>
      </c>
      <c r="P98" s="29">
        <f t="shared" si="31"/>
        <v>-1.7717212722871911E-2</v>
      </c>
      <c r="Q98" s="30">
        <f t="shared" si="32"/>
        <v>-0.95443424344745231</v>
      </c>
      <c r="R98" s="9">
        <f t="shared" si="33"/>
        <v>-0.95443424344745231</v>
      </c>
      <c r="S98" s="7">
        <f t="shared" si="34"/>
        <v>0.90952482970454906</v>
      </c>
      <c r="T98" s="7">
        <f t="shared" si="36"/>
        <v>-0.88990629202318128</v>
      </c>
      <c r="U98" s="7"/>
    </row>
    <row r="99" spans="1:21">
      <c r="B99" s="19">
        <v>0.93</v>
      </c>
      <c r="C99" s="28">
        <f t="shared" si="18"/>
        <v>-1.4904100466360002</v>
      </c>
      <c r="D99" s="29">
        <f t="shared" si="19"/>
        <v>1.8734914520603916</v>
      </c>
      <c r="E99" s="29">
        <f t="shared" si="20"/>
        <v>0.13515500763999988</v>
      </c>
      <c r="F99" s="29">
        <f t="shared" si="21"/>
        <v>1.42476</v>
      </c>
      <c r="G99" s="29">
        <f t="shared" si="22"/>
        <v>-2.8707120624773848</v>
      </c>
      <c r="H99" s="29">
        <f t="shared" si="23"/>
        <v>-1.870264866528411</v>
      </c>
      <c r="I99" s="29">
        <f t="shared" si="24"/>
        <v>0.13509999999999989</v>
      </c>
      <c r="J99" s="29">
        <f t="shared" si="25"/>
        <v>0.93</v>
      </c>
      <c r="K99" s="29">
        <f t="shared" si="26"/>
        <v>1.3515131262307281</v>
      </c>
      <c r="L99" s="29">
        <f t="shared" si="27"/>
        <v>-2.922435001571956</v>
      </c>
      <c r="M99" s="29">
        <f t="shared" si="28"/>
        <v>0.13533552956799988</v>
      </c>
      <c r="N99" s="29">
        <f t="shared" si="29"/>
        <v>0.32289600000000002</v>
      </c>
      <c r="O99" s="29">
        <f t="shared" si="30"/>
        <v>1.1265503169241169</v>
      </c>
      <c r="P99" s="29">
        <f t="shared" si="31"/>
        <v>4.0888893841597995E-2</v>
      </c>
      <c r="Q99" s="30">
        <f t="shared" si="32"/>
        <v>-1.0407294049342406</v>
      </c>
      <c r="R99" s="9">
        <f t="shared" si="33"/>
        <v>-1.0407294049342406</v>
      </c>
      <c r="S99" s="7">
        <f t="shared" si="34"/>
        <v>-2.0786759881702599</v>
      </c>
      <c r="T99" s="7">
        <f t="shared" si="36"/>
        <v>-0.87307782759361752</v>
      </c>
      <c r="U99" s="7"/>
    </row>
    <row r="100" spans="1:21">
      <c r="B100" s="19">
        <v>0.93500000000000005</v>
      </c>
      <c r="C100" s="28">
        <f t="shared" si="18"/>
        <v>-1.5172606347790003</v>
      </c>
      <c r="D100" s="29">
        <f t="shared" si="19"/>
        <v>1.8748451816863763</v>
      </c>
      <c r="E100" s="29">
        <f t="shared" si="20"/>
        <v>0.12583060070999985</v>
      </c>
      <c r="F100" s="29">
        <f t="shared" si="21"/>
        <v>1.43242</v>
      </c>
      <c r="G100" s="29">
        <f t="shared" si="22"/>
        <v>-2.8764835522590761</v>
      </c>
      <c r="H100" s="29">
        <f t="shared" si="23"/>
        <v>-1.9374415830202902</v>
      </c>
      <c r="I100" s="29">
        <f t="shared" si="24"/>
        <v>0.12577499999999986</v>
      </c>
      <c r="J100" s="29">
        <f t="shared" si="25"/>
        <v>0.93500000000000005</v>
      </c>
      <c r="K100" s="29">
        <f t="shared" si="26"/>
        <v>1.4497181613385866</v>
      </c>
      <c r="L100" s="29">
        <f t="shared" si="27"/>
        <v>-2.933193836466613</v>
      </c>
      <c r="M100" s="29">
        <f t="shared" si="28"/>
        <v>0.12601306895199982</v>
      </c>
      <c r="N100" s="29">
        <f t="shared" si="29"/>
        <v>0.32463200000000003</v>
      </c>
      <c r="O100" s="29">
        <f t="shared" si="30"/>
        <v>1.1348920161455553</v>
      </c>
      <c r="P100" s="29">
        <f t="shared" si="31"/>
        <v>0.10100414898741988</v>
      </c>
      <c r="Q100" s="30">
        <f t="shared" si="32"/>
        <v>-1.1333549158508187</v>
      </c>
      <c r="R100" s="9">
        <f t="shared" si="33"/>
        <v>-1.1333549158508187</v>
      </c>
      <c r="S100" s="7">
        <f t="shared" si="34"/>
        <v>-5.0858619565471157</v>
      </c>
      <c r="T100" s="7">
        <f t="shared" si="36"/>
        <v>-0.85712941900264228</v>
      </c>
      <c r="U100" s="7"/>
    </row>
    <row r="101" spans="1:21">
      <c r="B101" s="19">
        <v>0.94</v>
      </c>
      <c r="C101" s="28">
        <f t="shared" si="18"/>
        <v>-1.5442551939039997</v>
      </c>
      <c r="D101" s="29">
        <f t="shared" si="19"/>
        <v>1.876058662437361</v>
      </c>
      <c r="E101" s="29">
        <f t="shared" si="20"/>
        <v>0.11645619696000009</v>
      </c>
      <c r="F101" s="29">
        <f t="shared" si="21"/>
        <v>1.44008</v>
      </c>
      <c r="G101" s="29">
        <f t="shared" si="22"/>
        <v>-2.8815126456205822</v>
      </c>
      <c r="H101" s="29">
        <f t="shared" si="23"/>
        <v>-2.0053723625359523</v>
      </c>
      <c r="I101" s="29">
        <f t="shared" si="24"/>
        <v>0.11640000000000006</v>
      </c>
      <c r="J101" s="29">
        <f t="shared" si="25"/>
        <v>0.94</v>
      </c>
      <c r="K101" s="29">
        <f t="shared" si="26"/>
        <v>1.5496419488335591</v>
      </c>
      <c r="L101" s="29">
        <f t="shared" si="27"/>
        <v>-2.9420472298825322</v>
      </c>
      <c r="M101" s="29">
        <f t="shared" si="28"/>
        <v>0.11664062195200009</v>
      </c>
      <c r="N101" s="29">
        <f t="shared" si="29"/>
        <v>0.32636799999999999</v>
      </c>
      <c r="O101" s="29">
        <f t="shared" si="30"/>
        <v>1.140941271037158</v>
      </c>
      <c r="P101" s="29">
        <f t="shared" si="31"/>
        <v>0.16259132485125349</v>
      </c>
      <c r="Q101" s="30">
        <f t="shared" si="32"/>
        <v>-1.2325789199241974</v>
      </c>
      <c r="R101" s="9">
        <f t="shared" si="33"/>
        <v>-1.2325789199241974</v>
      </c>
      <c r="S101" s="7">
        <f t="shared" si="34"/>
        <v>-8.1104018939750802</v>
      </c>
      <c r="T101" s="7">
        <f t="shared" si="36"/>
        <v>-0.84195932455431366</v>
      </c>
      <c r="U101" s="7"/>
    </row>
    <row r="102" spans="1:21">
      <c r="B102" s="19">
        <v>0.94499999999999995</v>
      </c>
      <c r="C102" s="28">
        <f t="shared" si="18"/>
        <v>-1.5713937240110001</v>
      </c>
      <c r="D102" s="29">
        <f t="shared" si="19"/>
        <v>1.8771311443193615</v>
      </c>
      <c r="E102" s="29">
        <f t="shared" si="20"/>
        <v>0.10703179639000004</v>
      </c>
      <c r="F102" s="29">
        <f t="shared" si="21"/>
        <v>1.44774</v>
      </c>
      <c r="G102" s="29">
        <f t="shared" si="22"/>
        <v>-2.8857869359937816</v>
      </c>
      <c r="H102" s="29">
        <f t="shared" si="23"/>
        <v>-2.0740568315635679</v>
      </c>
      <c r="I102" s="29">
        <f t="shared" si="24"/>
        <v>0.10697500000000004</v>
      </c>
      <c r="J102" s="29">
        <f t="shared" si="25"/>
        <v>0.94499999999999995</v>
      </c>
      <c r="K102" s="29">
        <f t="shared" si="26"/>
        <v>1.6512766483496366</v>
      </c>
      <c r="L102" s="29">
        <f t="shared" si="27"/>
        <v>-2.9489408840706361</v>
      </c>
      <c r="M102" s="29">
        <f t="shared" si="28"/>
        <v>0.10721818856800003</v>
      </c>
      <c r="N102" s="29">
        <f t="shared" si="29"/>
        <v>0.32810400000000001</v>
      </c>
      <c r="O102" s="29">
        <f t="shared" si="30"/>
        <v>1.1446061908877985</v>
      </c>
      <c r="P102" s="29">
        <f t="shared" si="31"/>
        <v>0.22561037364593906</v>
      </c>
      <c r="Q102" s="30">
        <f t="shared" si="32"/>
        <v>-1.3386558342596251</v>
      </c>
      <c r="R102" s="9">
        <f t="shared" si="33"/>
        <v>-1.3386558342596251</v>
      </c>
      <c r="S102" s="7">
        <f t="shared" si="34"/>
        <v>-11.150485918040998</v>
      </c>
      <c r="T102" s="7">
        <f t="shared" si="36"/>
        <v>-0.82747743070498514</v>
      </c>
      <c r="U102" s="7"/>
    </row>
    <row r="103" spans="1:21">
      <c r="A103" s="112"/>
      <c r="B103" s="113">
        <v>0.95</v>
      </c>
      <c r="C103" s="114">
        <f t="shared" si="18"/>
        <v>-1.5986762251000002</v>
      </c>
      <c r="D103" s="115">
        <f t="shared" si="19"/>
        <v>1.8780618773383935</v>
      </c>
      <c r="E103" s="115">
        <f t="shared" si="20"/>
        <v>9.7557399000000045E-2</v>
      </c>
      <c r="F103" s="115">
        <f t="shared" si="21"/>
        <v>1.4554</v>
      </c>
      <c r="G103" s="115">
        <f t="shared" si="22"/>
        <v>-2.8892939506421924</v>
      </c>
      <c r="H103" s="115">
        <f t="shared" si="23"/>
        <v>-2.1434945460963495</v>
      </c>
      <c r="I103" s="115">
        <f t="shared" si="24"/>
        <v>9.7500000000000031E-2</v>
      </c>
      <c r="J103" s="115">
        <f t="shared" si="25"/>
        <v>0.95</v>
      </c>
      <c r="K103" s="115">
        <f t="shared" si="26"/>
        <v>1.7546136586039183</v>
      </c>
      <c r="L103" s="115">
        <f t="shared" si="27"/>
        <v>-2.953819971354477</v>
      </c>
      <c r="M103" s="115">
        <f t="shared" si="28"/>
        <v>9.7745768800000077E-2</v>
      </c>
      <c r="N103" s="115">
        <f t="shared" si="29"/>
        <v>0.32983999999999997</v>
      </c>
      <c r="O103" s="115">
        <f t="shared" si="30"/>
        <v>1.1457940403587814</v>
      </c>
      <c r="P103" s="115">
        <f t="shared" si="31"/>
        <v>0.29001836515707885</v>
      </c>
      <c r="Q103" s="116">
        <f t="shared" si="32"/>
        <v>-1.4518230298797217</v>
      </c>
      <c r="R103" s="44">
        <f t="shared" si="33"/>
        <v>-1.4518230298797217</v>
      </c>
      <c r="S103" s="7">
        <f t="shared" si="34"/>
        <v>-14.204130912050392</v>
      </c>
      <c r="T103" s="7">
        <f t="shared" si="36"/>
        <v>-0.81360452174522313</v>
      </c>
      <c r="U103" s="7"/>
    </row>
    <row r="104" spans="1:21">
      <c r="B104" s="19">
        <v>0.95499999999999996</v>
      </c>
      <c r="C104" s="28">
        <f t="shared" si="18"/>
        <v>-1.626102697171</v>
      </c>
      <c r="D104" s="29">
        <f t="shared" si="19"/>
        <v>1.8788501115004741</v>
      </c>
      <c r="E104" s="29">
        <f t="shared" si="20"/>
        <v>8.8033004790000091E-2</v>
      </c>
      <c r="F104" s="29">
        <f t="shared" si="21"/>
        <v>1.46306</v>
      </c>
      <c r="G104" s="29">
        <f t="shared" si="22"/>
        <v>-2.8920211506609705</v>
      </c>
      <c r="H104" s="29">
        <f t="shared" si="23"/>
        <v>-2.21368499125759</v>
      </c>
      <c r="I104" s="29">
        <f t="shared" si="24"/>
        <v>8.7975000000000025E-2</v>
      </c>
      <c r="J104" s="29">
        <f t="shared" si="25"/>
        <v>0.95499999999999996</v>
      </c>
      <c r="K104" s="29">
        <f t="shared" si="26"/>
        <v>1.8596436059215995</v>
      </c>
      <c r="L104" s="29">
        <f t="shared" si="27"/>
        <v>-2.9566291359871131</v>
      </c>
      <c r="M104" s="29">
        <f t="shared" si="28"/>
        <v>8.8223362648000014E-2</v>
      </c>
      <c r="N104" s="29">
        <f t="shared" si="29"/>
        <v>0.33157599999999998</v>
      </c>
      <c r="O104" s="29">
        <f t="shared" si="30"/>
        <v>1.1444112746353188</v>
      </c>
      <c r="P104" s="29">
        <f t="shared" si="31"/>
        <v>0.3557694237972262</v>
      </c>
      <c r="Q104" s="30">
        <f t="shared" si="32"/>
        <v>-1.5722975395712329</v>
      </c>
      <c r="R104" s="9">
        <f t="shared" si="33"/>
        <v>-1.5722975395712329</v>
      </c>
      <c r="S104" s="7">
        <f t="shared" si="34"/>
        <v>-17.269189184467006</v>
      </c>
      <c r="T104" s="7">
        <f t="shared" si="36"/>
        <v>-0.800271696034215</v>
      </c>
      <c r="U104" s="7"/>
    </row>
    <row r="105" spans="1:21">
      <c r="B105" s="19">
        <v>0.96</v>
      </c>
      <c r="C105" s="28">
        <f t="shared" si="18"/>
        <v>-1.6536731402239999</v>
      </c>
      <c r="D105" s="29">
        <f t="shared" si="19"/>
        <v>1.879495096811618</v>
      </c>
      <c r="E105" s="29">
        <f t="shared" si="20"/>
        <v>7.8458613760000073E-2</v>
      </c>
      <c r="F105" s="29">
        <f t="shared" si="21"/>
        <v>1.47072</v>
      </c>
      <c r="G105" s="29">
        <f t="shared" si="22"/>
        <v>-2.8939559309769041</v>
      </c>
      <c r="H105" s="29">
        <f t="shared" si="23"/>
        <v>-2.2846275809256844</v>
      </c>
      <c r="I105" s="29">
        <f t="shared" si="24"/>
        <v>7.8400000000000025E-2</v>
      </c>
      <c r="J105" s="29">
        <f t="shared" si="25"/>
        <v>0.96</v>
      </c>
      <c r="K105" s="29">
        <f t="shared" si="26"/>
        <v>1.9663563327000675</v>
      </c>
      <c r="L105" s="29">
        <f t="shared" si="27"/>
        <v>-2.9573124960824013</v>
      </c>
      <c r="M105" s="29">
        <f t="shared" si="28"/>
        <v>7.8650970112000063E-2</v>
      </c>
      <c r="N105" s="29">
        <f t="shared" si="29"/>
        <v>0.333312</v>
      </c>
      <c r="O105" s="29">
        <f t="shared" si="30"/>
        <v>1.1403635758469524</v>
      </c>
      <c r="P105" s="29">
        <f t="shared" si="31"/>
        <v>0.42281466522370359</v>
      </c>
      <c r="Q105" s="30">
        <f t="shared" si="32"/>
        <v>-1.7002728753818861</v>
      </c>
      <c r="R105" s="9">
        <f t="shared" si="33"/>
        <v>-1.7002728753818861</v>
      </c>
      <c r="S105" s="7">
        <f t="shared" si="34"/>
        <v>-20.343360376296935</v>
      </c>
      <c r="T105" s="7">
        <f t="shared" si="36"/>
        <v>-0.7874198864086035</v>
      </c>
      <c r="U105" s="7"/>
    </row>
    <row r="106" spans="1:21">
      <c r="B106" s="19">
        <v>0.96499999999999997</v>
      </c>
      <c r="C106" s="28">
        <f t="shared" si="18"/>
        <v>-1.681387554259</v>
      </c>
      <c r="D106" s="29">
        <f t="shared" si="19"/>
        <v>1.8799960832778424</v>
      </c>
      <c r="E106" s="29">
        <f t="shared" si="20"/>
        <v>6.8834225910000102E-2</v>
      </c>
      <c r="F106" s="29">
        <f t="shared" si="21"/>
        <v>1.47838</v>
      </c>
      <c r="G106" s="29">
        <f t="shared" si="22"/>
        <v>-2.8950856203484232</v>
      </c>
      <c r="H106" s="29">
        <f t="shared" si="23"/>
        <v>-2.3563216573591581</v>
      </c>
      <c r="I106" s="29">
        <f t="shared" si="24"/>
        <v>6.8775000000000031E-2</v>
      </c>
      <c r="J106" s="29">
        <f t="shared" si="25"/>
        <v>0.96499999999999997</v>
      </c>
      <c r="K106" s="29">
        <f t="shared" si="26"/>
        <v>2.0747408858121243</v>
      </c>
      <c r="L106" s="29">
        <f t="shared" si="27"/>
        <v>-2.9558136456211046</v>
      </c>
      <c r="M106" s="29">
        <f t="shared" si="28"/>
        <v>6.9028591191999999E-2</v>
      </c>
      <c r="N106" s="29">
        <f t="shared" si="29"/>
        <v>0.33504800000000001</v>
      </c>
      <c r="O106" s="29">
        <f t="shared" si="30"/>
        <v>1.133555890774113</v>
      </c>
      <c r="P106" s="29">
        <f t="shared" si="31"/>
        <v>0.49110213252626622</v>
      </c>
      <c r="Q106" s="30">
        <f t="shared" si="32"/>
        <v>-1.8359160418791076</v>
      </c>
      <c r="R106" s="9">
        <f t="shared" si="33"/>
        <v>-1.8359160418791076</v>
      </c>
      <c r="S106" s="7">
        <f t="shared" si="34"/>
        <v>-23.424206565351113</v>
      </c>
      <c r="T106" s="7">
        <f t="shared" si="36"/>
        <v>-0.77499944826991851</v>
      </c>
      <c r="U106" s="7"/>
    </row>
    <row r="107" spans="1:21">
      <c r="B107" s="19">
        <v>0.97</v>
      </c>
      <c r="C107" s="28">
        <f t="shared" si="18"/>
        <v>-1.7092459392759998</v>
      </c>
      <c r="D107" s="29">
        <f t="shared" si="19"/>
        <v>1.8803523209051627</v>
      </c>
      <c r="E107" s="29">
        <f t="shared" si="20"/>
        <v>5.9159841240000066E-2</v>
      </c>
      <c r="F107" s="29">
        <f t="shared" si="21"/>
        <v>1.48604</v>
      </c>
      <c r="G107" s="29">
        <f t="shared" si="22"/>
        <v>-2.8953974813655909</v>
      </c>
      <c r="H107" s="29">
        <f t="shared" si="23"/>
        <v>-2.4287664908216917</v>
      </c>
      <c r="I107" s="29">
        <f t="shared" si="24"/>
        <v>5.9100000000000041E-2</v>
      </c>
      <c r="J107" s="29">
        <f t="shared" si="25"/>
        <v>0.97</v>
      </c>
      <c r="K107" s="29">
        <f t="shared" si="26"/>
        <v>2.1847855049483345</v>
      </c>
      <c r="L107" s="29">
        <f t="shared" si="27"/>
        <v>-2.9520756565321853</v>
      </c>
      <c r="M107" s="29">
        <f t="shared" si="28"/>
        <v>5.9356225888000047E-2</v>
      </c>
      <c r="N107" s="29">
        <f t="shared" si="29"/>
        <v>0.33678399999999997</v>
      </c>
      <c r="O107" s="29">
        <f t="shared" si="30"/>
        <v>1.123892469858077</v>
      </c>
      <c r="P107" s="29">
        <f t="shared" si="31"/>
        <v>0.56057673199092939</v>
      </c>
      <c r="Q107" s="30">
        <f t="shared" si="32"/>
        <v>-1.9793648314657044</v>
      </c>
      <c r="R107" s="9">
        <f t="shared" si="33"/>
        <v>-1.9793648314657044</v>
      </c>
      <c r="S107" s="7">
        <f>(180/PI())*ATAN(-1*(P107/O107))</f>
        <v>-26.509170401966077</v>
      </c>
      <c r="T107" s="7">
        <f t="shared" si="36"/>
        <v>-0.76296978458368347</v>
      </c>
      <c r="U107" s="7"/>
    </row>
    <row r="108" spans="1:21">
      <c r="B108" s="19">
        <v>0.97499999999999998</v>
      </c>
      <c r="C108" s="28">
        <f t="shared" si="18"/>
        <v>-1.7372482952749997</v>
      </c>
      <c r="D108" s="29">
        <f t="shared" si="19"/>
        <v>1.880563059699595</v>
      </c>
      <c r="E108" s="29">
        <f t="shared" si="20"/>
        <v>4.9435459750000077E-2</v>
      </c>
      <c r="F108" s="29">
        <f t="shared" si="21"/>
        <v>1.4937</v>
      </c>
      <c r="G108" s="29">
        <f t="shared" si="22"/>
        <v>-2.8948787104501084</v>
      </c>
      <c r="H108" s="29">
        <f t="shared" si="23"/>
        <v>-2.5019612792071504</v>
      </c>
      <c r="I108" s="29">
        <f t="shared" si="24"/>
        <v>4.9375000000000058E-2</v>
      </c>
      <c r="J108" s="29">
        <f t="shared" si="25"/>
        <v>0.97499999999999998</v>
      </c>
      <c r="K108" s="29">
        <f t="shared" si="26"/>
        <v>2.2964776108984974</v>
      </c>
      <c r="L108" s="29">
        <f t="shared" si="27"/>
        <v>-2.9460410808497088</v>
      </c>
      <c r="M108" s="29">
        <f t="shared" si="28"/>
        <v>4.9633874200000094E-2</v>
      </c>
      <c r="N108" s="29">
        <f t="shared" si="29"/>
        <v>0.33851999999999999</v>
      </c>
      <c r="O108" s="29">
        <f t="shared" si="30"/>
        <v>1.1112769075316962</v>
      </c>
      <c r="P108" s="29">
        <f t="shared" si="31"/>
        <v>0.63118016844643254</v>
      </c>
      <c r="Q108" s="30">
        <f t="shared" si="32"/>
        <v>-2.130725484263011</v>
      </c>
      <c r="R108" s="9">
        <f t="shared" si="33"/>
        <v>-2.130725484263011</v>
      </c>
      <c r="S108" s="7">
        <f t="shared" si="34"/>
        <v>-29.595595994258737</v>
      </c>
      <c r="T108" s="7">
        <f t="shared" si="36"/>
        <v>-0.751298982838845</v>
      </c>
      <c r="U108" s="7"/>
    </row>
    <row r="109" spans="1:21">
      <c r="B109" s="19">
        <v>0.98</v>
      </c>
      <c r="C109" s="28">
        <f t="shared" si="18"/>
        <v>-1.7653946222559997</v>
      </c>
      <c r="D109" s="29">
        <f t="shared" si="19"/>
        <v>1.8806275496671556</v>
      </c>
      <c r="E109" s="29">
        <f t="shared" si="20"/>
        <v>3.9661081440000134E-2</v>
      </c>
      <c r="F109" s="29">
        <f t="shared" si="21"/>
        <v>1.50136</v>
      </c>
      <c r="G109" s="29">
        <f t="shared" si="22"/>
        <v>-2.8935164378553142</v>
      </c>
      <c r="H109" s="29">
        <f t="shared" si="23"/>
        <v>-2.5759051476646109</v>
      </c>
      <c r="I109" s="29">
        <f t="shared" si="24"/>
        <v>3.960000000000008E-2</v>
      </c>
      <c r="J109" s="29">
        <f t="shared" si="25"/>
        <v>0.98</v>
      </c>
      <c r="K109" s="29">
        <f t="shared" si="26"/>
        <v>2.4098037937722481</v>
      </c>
      <c r="L109" s="29">
        <f t="shared" si="27"/>
        <v>-2.9376519529457266</v>
      </c>
      <c r="M109" s="29">
        <f t="shared" si="28"/>
        <v>3.986153612800003E-2</v>
      </c>
      <c r="N109" s="29">
        <f t="shared" si="29"/>
        <v>0.340256</v>
      </c>
      <c r="O109" s="29">
        <f t="shared" si="30"/>
        <v>1.095612183888345</v>
      </c>
      <c r="P109" s="29">
        <f t="shared" si="31"/>
        <v>0.70285088019993414</v>
      </c>
      <c r="Q109" s="30">
        <f t="shared" si="32"/>
        <v>-2.290070787190932</v>
      </c>
      <c r="R109" s="9">
        <f t="shared" si="33"/>
        <v>-2.290070787190932</v>
      </c>
      <c r="S109" s="7">
        <f t="shared" si="34"/>
        <v>-32.680752149076724</v>
      </c>
      <c r="T109" s="7">
        <f t="shared" si="36"/>
        <v>-0.73996344501878841</v>
      </c>
      <c r="U109" s="7"/>
    </row>
    <row r="110" spans="1:21">
      <c r="B110" s="19">
        <v>0.98499999999999999</v>
      </c>
      <c r="C110" s="28">
        <f t="shared" si="18"/>
        <v>-1.7936849202189999</v>
      </c>
      <c r="D110" s="29">
        <f t="shared" si="19"/>
        <v>1.8805450408138602</v>
      </c>
      <c r="E110" s="29">
        <f t="shared" si="20"/>
        <v>2.9836706310000016E-2</v>
      </c>
      <c r="F110" s="29">
        <f t="shared" si="21"/>
        <v>1.50902</v>
      </c>
      <c r="G110" s="29">
        <f t="shared" si="22"/>
        <v>-2.8912977276661813</v>
      </c>
      <c r="H110" s="29">
        <f t="shared" si="23"/>
        <v>-2.650597148223385</v>
      </c>
      <c r="I110" s="29">
        <f t="shared" si="24"/>
        <v>2.9774999999999996E-2</v>
      </c>
      <c r="J110" s="29">
        <f t="shared" si="25"/>
        <v>0.98499999999999999</v>
      </c>
      <c r="K110" s="29">
        <f t="shared" si="26"/>
        <v>2.5247498011587739</v>
      </c>
      <c r="L110" s="29">
        <f t="shared" si="27"/>
        <v>-2.92684979183954</v>
      </c>
      <c r="M110" s="29">
        <f t="shared" si="28"/>
        <v>3.0039211671999966E-2</v>
      </c>
      <c r="N110" s="29">
        <f t="shared" si="29"/>
        <v>0.34199200000000002</v>
      </c>
      <c r="O110" s="29">
        <f t="shared" si="30"/>
        <v>1.0768007077066362</v>
      </c>
      <c r="P110" s="29">
        <f t="shared" si="31"/>
        <v>0.77552397356867453</v>
      </c>
      <c r="Q110" s="30">
        <f t="shared" si="32"/>
        <v>-2.4574386750623782</v>
      </c>
      <c r="R110" s="9">
        <f t="shared" si="33"/>
        <v>-2.4574386750623782</v>
      </c>
      <c r="S110" s="7">
        <f t="shared" si="34"/>
        <v>-35.761857474496431</v>
      </c>
      <c r="T110" s="7">
        <f t="shared" si="36"/>
        <v>-0.72894749780431778</v>
      </c>
      <c r="U110" s="7"/>
    </row>
    <row r="111" spans="1:21">
      <c r="B111" s="19">
        <v>0.99</v>
      </c>
      <c r="C111" s="28">
        <f t="shared" si="18"/>
        <v>-1.8221191891639998</v>
      </c>
      <c r="D111" s="29">
        <f t="shared" si="19"/>
        <v>1.8803147831457252</v>
      </c>
      <c r="E111" s="29">
        <f t="shared" si="20"/>
        <v>1.9962334360000056E-2</v>
      </c>
      <c r="F111" s="29">
        <f t="shared" si="21"/>
        <v>1.51668</v>
      </c>
      <c r="G111" s="29">
        <f t="shared" si="22"/>
        <v>-2.8882095777993224</v>
      </c>
      <c r="H111" s="29">
        <f t="shared" si="23"/>
        <v>-2.7260362594180494</v>
      </c>
      <c r="I111" s="29">
        <f t="shared" si="24"/>
        <v>1.9900000000000029E-2</v>
      </c>
      <c r="J111" s="29">
        <f t="shared" si="25"/>
        <v>0.99</v>
      </c>
      <c r="K111" s="29">
        <f t="shared" si="26"/>
        <v>2.6413005262256624</v>
      </c>
      <c r="L111" s="29">
        <f t="shared" si="27"/>
        <v>-2.9135756035837481</v>
      </c>
      <c r="M111" s="29">
        <f t="shared" si="28"/>
        <v>2.0166900832000012E-2</v>
      </c>
      <c r="N111" s="29">
        <f t="shared" si="29"/>
        <v>0.34372799999999998</v>
      </c>
      <c r="O111" s="29">
        <f t="shared" si="30"/>
        <v>1.054744360848537</v>
      </c>
      <c r="P111" s="29">
        <f t="shared" si="31"/>
        <v>0.84913115701448638</v>
      </c>
      <c r="Q111" s="30">
        <f t="shared" si="32"/>
        <v>-2.632831381237251</v>
      </c>
      <c r="R111" s="9">
        <f t="shared" si="33"/>
        <v>-2.632831381237251</v>
      </c>
      <c r="S111" s="7">
        <f t="shared" si="34"/>
        <v>-38.836106767684939</v>
      </c>
      <c r="T111" s="7">
        <f t="shared" si="36"/>
        <v>-0.7182429764440762</v>
      </c>
      <c r="U111" s="7"/>
    </row>
    <row r="112" spans="1:21">
      <c r="B112" s="19">
        <v>0.995</v>
      </c>
      <c r="C112" s="28">
        <f t="shared" si="18"/>
        <v>-1.8506974290910003</v>
      </c>
      <c r="D112" s="29">
        <f t="shared" si="19"/>
        <v>1.8799360266687661</v>
      </c>
      <c r="E112" s="29">
        <f t="shared" si="20"/>
        <v>1.0037965590000031E-2</v>
      </c>
      <c r="F112" s="29">
        <f t="shared" si="21"/>
        <v>1.52434</v>
      </c>
      <c r="G112" s="29">
        <f t="shared" si="22"/>
        <v>-2.8842389200029839</v>
      </c>
      <c r="H112" s="29">
        <f t="shared" si="23"/>
        <v>-2.802221385913473</v>
      </c>
      <c r="I112" s="29">
        <f t="shared" si="24"/>
        <v>9.9749999999999561E-3</v>
      </c>
      <c r="J112" s="29">
        <f t="shared" si="25"/>
        <v>0.995</v>
      </c>
      <c r="K112" s="29">
        <f t="shared" si="26"/>
        <v>2.759439995756876</v>
      </c>
      <c r="L112" s="29">
        <f t="shared" si="27"/>
        <v>-2.8977698837274559</v>
      </c>
      <c r="M112" s="29">
        <f t="shared" si="28"/>
        <v>1.0244603607999947E-2</v>
      </c>
      <c r="N112" s="29">
        <f t="shared" si="29"/>
        <v>0.34546399999999999</v>
      </c>
      <c r="O112" s="29">
        <f t="shared" si="30"/>
        <v>1.029344544048612</v>
      </c>
      <c r="P112" s="29">
        <f t="shared" si="31"/>
        <v>0.92360067488816544</v>
      </c>
      <c r="Q112" s="30">
        <f t="shared" si="32"/>
        <v>-2.8162151674032461</v>
      </c>
      <c r="R112" s="9">
        <f t="shared" si="33"/>
        <v>-2.8162151674032461</v>
      </c>
      <c r="S112" s="7">
        <f t="shared" si="34"/>
        <v>-41.900698053875125</v>
      </c>
      <c r="T112" s="7">
        <f t="shared" si="36"/>
        <v>-0.70784878179826272</v>
      </c>
      <c r="U112" s="7"/>
    </row>
    <row r="113" spans="2:21">
      <c r="B113" s="117">
        <v>1</v>
      </c>
      <c r="C113" s="31">
        <f t="shared" si="18"/>
        <v>-1.8794196400000001</v>
      </c>
      <c r="D113" s="32">
        <f t="shared" si="19"/>
        <v>1.8794080213889999</v>
      </c>
      <c r="E113" s="32">
        <f t="shared" si="20"/>
        <v>6.3600000000052503E-5</v>
      </c>
      <c r="F113" s="32">
        <f t="shared" si="21"/>
        <v>1.532</v>
      </c>
      <c r="G113" s="32">
        <f t="shared" si="22"/>
        <v>-2.879372619857052</v>
      </c>
      <c r="H113" s="32">
        <f t="shared" si="23"/>
        <v>-2.8791513581298398</v>
      </c>
      <c r="I113" s="32">
        <f t="shared" si="24"/>
        <v>0</v>
      </c>
      <c r="J113" s="32">
        <f t="shared" si="25"/>
        <v>1</v>
      </c>
      <c r="K113" s="32">
        <f t="shared" si="26"/>
        <v>2.8791513581298398</v>
      </c>
      <c r="L113" s="32">
        <f t="shared" si="27"/>
        <v>-2.879372619857052</v>
      </c>
      <c r="M113" s="32">
        <f t="shared" si="28"/>
        <v>2.7231999999999257E-4</v>
      </c>
      <c r="N113" s="32">
        <f t="shared" si="29"/>
        <v>0.34720000000000001</v>
      </c>
      <c r="O113" s="32">
        <f t="shared" si="30"/>
        <v>1.0005022241122143</v>
      </c>
      <c r="P113" s="32">
        <f t="shared" si="31"/>
        <v>0.99885724079084093</v>
      </c>
      <c r="Q113" s="33">
        <f t="shared" si="32"/>
        <v>-3.0075206423540051</v>
      </c>
      <c r="R113" s="71">
        <f t="shared" si="33"/>
        <v>-3.0075206423540051</v>
      </c>
      <c r="S113" s="118">
        <f t="shared" si="34"/>
        <v>-44.952859612254976</v>
      </c>
      <c r="T113" s="118">
        <f t="shared" si="36"/>
        <v>-0.69777041576430288</v>
      </c>
      <c r="U113" s="118"/>
    </row>
    <row r="114" spans="2:21">
      <c r="B114" s="19">
        <v>1.0049999999999999</v>
      </c>
      <c r="C114" s="28">
        <f t="shared" si="18"/>
        <v>-1.9082858218909995</v>
      </c>
      <c r="D114" s="29">
        <f t="shared" si="19"/>
        <v>1.8787300173124417</v>
      </c>
      <c r="E114" s="29">
        <f t="shared" si="20"/>
        <v>-9.9607624099997683E-3</v>
      </c>
      <c r="F114" s="29">
        <f t="shared" si="21"/>
        <v>1.5396599999999998</v>
      </c>
      <c r="G114" s="29">
        <f t="shared" si="22"/>
        <v>-2.8735974767730466</v>
      </c>
      <c r="H114" s="29">
        <f t="shared" si="23"/>
        <v>-2.9568249318676796</v>
      </c>
      <c r="I114" s="29">
        <f t="shared" si="24"/>
        <v>-1.0024999999999729E-2</v>
      </c>
      <c r="J114" s="29">
        <f t="shared" si="25"/>
        <v>1.0049999999999999</v>
      </c>
      <c r="K114" s="29">
        <f t="shared" si="26"/>
        <v>3.0004168712316668</v>
      </c>
      <c r="L114" s="29">
        <f t="shared" si="27"/>
        <v>-2.8583232942149386</v>
      </c>
      <c r="M114" s="29">
        <f t="shared" si="28"/>
        <v>-9.7499499919997401E-3</v>
      </c>
      <c r="N114" s="29">
        <f t="shared" si="29"/>
        <v>0.34893599999999997</v>
      </c>
      <c r="O114" s="29">
        <f t="shared" si="30"/>
        <v>0.96811798254052261</v>
      </c>
      <c r="P114" s="29">
        <f t="shared" si="31"/>
        <v>1.0748219705596564</v>
      </c>
      <c r="Q114" s="30">
        <f t="shared" si="32"/>
        <v>-3.2066436593568111</v>
      </c>
      <c r="R114" s="9"/>
      <c r="S114" s="7">
        <f t="shared" si="34"/>
        <v>-47.989876324926307</v>
      </c>
      <c r="T114" s="7">
        <f t="shared" si="36"/>
        <v>-0.68801950540742896</v>
      </c>
      <c r="U114" s="7"/>
    </row>
    <row r="115" spans="2:21">
      <c r="B115" s="19">
        <v>1.01</v>
      </c>
      <c r="C115" s="28">
        <f t="shared" si="18"/>
        <v>-1.937295974764</v>
      </c>
      <c r="D115" s="29">
        <f t="shared" si="19"/>
        <v>1.8779012644451081</v>
      </c>
      <c r="E115" s="29">
        <f t="shared" si="20"/>
        <v>-2.0035121639999875E-2</v>
      </c>
      <c r="F115" s="29">
        <f t="shared" si="21"/>
        <v>1.54732</v>
      </c>
      <c r="G115" s="29">
        <f t="shared" si="22"/>
        <v>-2.8669002239941257</v>
      </c>
      <c r="H115" s="29">
        <f t="shared" si="23"/>
        <v>-3.0352407879328998</v>
      </c>
      <c r="I115" s="29">
        <f t="shared" si="24"/>
        <v>-2.0100000000000007E-2</v>
      </c>
      <c r="J115" s="29">
        <f t="shared" si="25"/>
        <v>1.01</v>
      </c>
      <c r="K115" s="29">
        <f t="shared" si="26"/>
        <v>3.1232178903145109</v>
      </c>
      <c r="L115" s="29">
        <f t="shared" si="27"/>
        <v>-2.8345608863966159</v>
      </c>
      <c r="M115" s="29">
        <f t="shared" si="28"/>
        <v>-1.9822206368000028E-2</v>
      </c>
      <c r="N115" s="29">
        <f t="shared" si="29"/>
        <v>0.35067200000000004</v>
      </c>
      <c r="O115" s="29">
        <f t="shared" si="30"/>
        <v>0.93209206560043023</v>
      </c>
      <c r="P115" s="29">
        <f t="shared" si="31"/>
        <v>1.1514123148851849</v>
      </c>
      <c r="Q115" s="30">
        <f t="shared" si="32"/>
        <v>-3.4134467620311044</v>
      </c>
      <c r="R115" s="9"/>
      <c r="S115" s="7">
        <f t="shared" si="34"/>
        <v>-51.009114715712528</v>
      </c>
      <c r="T115" s="7">
        <f t="shared" si="36"/>
        <v>-0.6786133304684927</v>
      </c>
      <c r="U115" s="7"/>
    </row>
    <row r="116" spans="2:21">
      <c r="B116" s="19">
        <v>1.0149999999999999</v>
      </c>
      <c r="C116" s="28">
        <f t="shared" si="18"/>
        <v>-1.9664500986189992</v>
      </c>
      <c r="D116" s="29">
        <f t="shared" si="19"/>
        <v>1.8769210127930147</v>
      </c>
      <c r="E116" s="29">
        <f t="shared" si="20"/>
        <v>-3.0159477689999603E-2</v>
      </c>
      <c r="F116" s="29">
        <f t="shared" si="21"/>
        <v>1.5549799999999998</v>
      </c>
      <c r="G116" s="29">
        <f t="shared" si="22"/>
        <v>-2.8592675285950842</v>
      </c>
      <c r="H116" s="29">
        <f t="shared" si="23"/>
        <v>-3.1143975317617931</v>
      </c>
      <c r="I116" s="29">
        <f t="shared" si="24"/>
        <v>-3.0224999999999724E-2</v>
      </c>
      <c r="J116" s="29">
        <f t="shared" si="25"/>
        <v>1.0149999999999999</v>
      </c>
      <c r="K116" s="29">
        <f t="shared" si="26"/>
        <v>3.247534855790005</v>
      </c>
      <c r="L116" s="29">
        <f t="shared" si="27"/>
        <v>-2.8080238761265108</v>
      </c>
      <c r="M116" s="29">
        <f t="shared" si="28"/>
        <v>-2.9944449127999651E-2</v>
      </c>
      <c r="N116" s="29">
        <f t="shared" si="29"/>
        <v>0.352408</v>
      </c>
      <c r="O116" s="29">
        <f t="shared" si="30"/>
        <v>0.89232443585738197</v>
      </c>
      <c r="P116" s="29">
        <f t="shared" si="31"/>
        <v>1.2285419915681228</v>
      </c>
      <c r="Q116" s="30">
        <f t="shared" si="32"/>
        <v>-3.6277611307306379</v>
      </c>
      <c r="R116" s="9"/>
      <c r="S116" s="7">
        <f t="shared" si="34"/>
        <v>-54.008046104271905</v>
      </c>
      <c r="T116" s="7">
        <f t="shared" si="36"/>
        <v>-0.66957437239859963</v>
      </c>
      <c r="U116" s="7"/>
    </row>
    <row r="117" spans="2:21">
      <c r="B117" s="19">
        <v>1.02</v>
      </c>
      <c r="C117" s="28">
        <f t="shared" si="18"/>
        <v>-1.995748193456</v>
      </c>
      <c r="D117" s="29">
        <f t="shared" si="19"/>
        <v>1.8757885123621778</v>
      </c>
      <c r="E117" s="29">
        <f t="shared" si="20"/>
        <v>-4.0333830559999839E-2</v>
      </c>
      <c r="F117" s="29">
        <f t="shared" si="21"/>
        <v>1.56264</v>
      </c>
      <c r="G117" s="29">
        <f t="shared" si="22"/>
        <v>-2.8506859914823535</v>
      </c>
      <c r="H117" s="29">
        <f t="shared" si="23"/>
        <v>-3.1942936930460939</v>
      </c>
      <c r="I117" s="29">
        <f t="shared" si="24"/>
        <v>-4.0399999999999991E-2</v>
      </c>
      <c r="J117" s="29">
        <f t="shared" si="25"/>
        <v>1.02</v>
      </c>
      <c r="K117" s="29">
        <f t="shared" si="26"/>
        <v>3.3733472809629026</v>
      </c>
      <c r="L117" s="29">
        <f t="shared" si="27"/>
        <v>-2.7786502461129383</v>
      </c>
      <c r="M117" s="29">
        <f t="shared" si="28"/>
        <v>-4.0116678271999939E-2</v>
      </c>
      <c r="N117" s="29">
        <f t="shared" si="29"/>
        <v>0.35414400000000001</v>
      </c>
      <c r="O117" s="29">
        <f t="shared" si="30"/>
        <v>0.84871482518930597</v>
      </c>
      <c r="P117" s="29">
        <f t="shared" si="31"/>
        <v>1.3061209174230524</v>
      </c>
      <c r="Q117" s="30">
        <f t="shared" si="32"/>
        <v>-3.8493889662188807</v>
      </c>
      <c r="R117" s="9"/>
      <c r="S117" s="7">
        <f t="shared" si="34"/>
        <v>-56.984267383512844</v>
      </c>
      <c r="T117" s="7">
        <f t="shared" si="36"/>
        <v>-0.66092990566593601</v>
      </c>
      <c r="U117" s="7"/>
    </row>
    <row r="118" spans="2:21">
      <c r="B118" s="19">
        <v>1.0249999999999999</v>
      </c>
      <c r="C118" s="28">
        <f t="shared" si="18"/>
        <v>-2.025190259275</v>
      </c>
      <c r="D118" s="29">
        <f t="shared" si="19"/>
        <v>1.8745030131586133</v>
      </c>
      <c r="E118" s="29">
        <f t="shared" si="20"/>
        <v>-5.0558180249999918E-2</v>
      </c>
      <c r="F118" s="29">
        <f t="shared" si="21"/>
        <v>1.5702999999999998</v>
      </c>
      <c r="G118" s="29">
        <f t="shared" si="22"/>
        <v>-2.8411421473940006</v>
      </c>
      <c r="H118" s="29">
        <f t="shared" si="23"/>
        <v>-3.2749277253579732</v>
      </c>
      <c r="I118" s="29">
        <f t="shared" si="24"/>
        <v>-5.062499999999992E-2</v>
      </c>
      <c r="J118" s="29">
        <f t="shared" si="25"/>
        <v>1.0249999999999999</v>
      </c>
      <c r="K118" s="29">
        <f t="shared" si="26"/>
        <v>3.5006337397037433</v>
      </c>
      <c r="L118" s="29">
        <f t="shared" si="27"/>
        <v>-2.7463774849826033</v>
      </c>
      <c r="M118" s="29">
        <f t="shared" si="28"/>
        <v>-5.0338893800000006E-2</v>
      </c>
      <c r="N118" s="29">
        <f t="shared" si="29"/>
        <v>0.35587999999999997</v>
      </c>
      <c r="O118" s="29">
        <f t="shared" si="30"/>
        <v>0.80116278929996509</v>
      </c>
      <c r="P118" s="29">
        <f t="shared" si="31"/>
        <v>1.3840551398370184</v>
      </c>
      <c r="Q118" s="30">
        <f t="shared" si="32"/>
        <v>-4.0781062356974109</v>
      </c>
      <c r="R118" s="9"/>
      <c r="S118" s="7">
        <f t="shared" si="34"/>
        <v>-59.935519028974753</v>
      </c>
      <c r="T118" s="7">
        <f t="shared" si="36"/>
        <v>-0.65271165389005459</v>
      </c>
      <c r="U118" s="7"/>
    </row>
    <row r="119" spans="2:21">
      <c r="B119" s="19">
        <v>1.03</v>
      </c>
      <c r="C119" s="28">
        <f t="shared" si="18"/>
        <v>-2.0547762960760001</v>
      </c>
      <c r="D119" s="29">
        <f t="shared" si="19"/>
        <v>1.8730637651883377</v>
      </c>
      <c r="E119" s="29">
        <f t="shared" si="20"/>
        <v>-6.0832526759999839E-2</v>
      </c>
      <c r="F119" s="29">
        <f t="shared" si="21"/>
        <v>1.57796</v>
      </c>
      <c r="G119" s="29">
        <f t="shared" si="22"/>
        <v>-2.8306224648997329</v>
      </c>
      <c r="H119" s="29">
        <f t="shared" si="23"/>
        <v>-3.3562980057750904</v>
      </c>
      <c r="I119" s="29">
        <f t="shared" si="24"/>
        <v>-6.0899999999999954E-2</v>
      </c>
      <c r="J119" s="29">
        <f t="shared" si="25"/>
        <v>1.03</v>
      </c>
      <c r="K119" s="29">
        <f t="shared" si="26"/>
        <v>3.6293718540607367</v>
      </c>
      <c r="L119" s="29">
        <f t="shared" si="27"/>
        <v>-2.7111425902950219</v>
      </c>
      <c r="M119" s="29">
        <f t="shared" si="28"/>
        <v>-6.0611095711999852E-2</v>
      </c>
      <c r="N119" s="29">
        <f t="shared" si="29"/>
        <v>0.35761600000000004</v>
      </c>
      <c r="O119" s="29">
        <f t="shared" si="30"/>
        <v>0.74956776375003109</v>
      </c>
      <c r="P119" s="29">
        <f t="shared" si="31"/>
        <v>1.4622467679910354</v>
      </c>
      <c r="Q119" s="30">
        <f t="shared" si="32"/>
        <v>-4.3136656984564006</v>
      </c>
      <c r="R119" s="9"/>
      <c r="S119" s="7">
        <f t="shared" si="34"/>
        <v>-62.859700060974689</v>
      </c>
      <c r="T119" s="7">
        <f t="shared" si="36"/>
        <v>-0.64495553458843446</v>
      </c>
      <c r="U119" s="7"/>
    </row>
    <row r="120" spans="2:21">
      <c r="B120" s="19">
        <v>1.0349999999999999</v>
      </c>
      <c r="C120" s="28">
        <f t="shared" si="18"/>
        <v>-2.0845063038589995</v>
      </c>
      <c r="D120" s="29">
        <f t="shared" si="19"/>
        <v>1.8714700184573665</v>
      </c>
      <c r="E120" s="29">
        <f t="shared" si="20"/>
        <v>-7.1156870089999824E-2</v>
      </c>
      <c r="F120" s="29">
        <f t="shared" si="21"/>
        <v>1.5856199999999998</v>
      </c>
      <c r="G120" s="29">
        <f t="shared" si="22"/>
        <v>-2.8191133464008886</v>
      </c>
      <c r="H120" s="29">
        <f t="shared" si="23"/>
        <v>-3.4384028345056068</v>
      </c>
      <c r="I120" s="29">
        <f t="shared" si="24"/>
        <v>-7.1224999999999872E-2</v>
      </c>
      <c r="J120" s="29">
        <f t="shared" si="25"/>
        <v>1.0349999999999999</v>
      </c>
      <c r="K120" s="29">
        <f t="shared" si="26"/>
        <v>3.7595382818107059</v>
      </c>
      <c r="L120" s="29">
        <f t="shared" si="27"/>
        <v>-2.6728820716372583</v>
      </c>
      <c r="M120" s="29">
        <f t="shared" si="28"/>
        <v>-7.0933284007999919E-2</v>
      </c>
      <c r="N120" s="29">
        <f t="shared" si="29"/>
        <v>0.359352</v>
      </c>
      <c r="O120" s="29">
        <f t="shared" si="30"/>
        <v>0.69382912152436527</v>
      </c>
      <c r="P120" s="29">
        <f t="shared" si="31"/>
        <v>1.5405939037525778</v>
      </c>
      <c r="Q120" s="30">
        <f t="shared" si="32"/>
        <v>-4.5558001247214879</v>
      </c>
      <c r="R120" s="9"/>
      <c r="S120" s="7">
        <f t="shared" si="34"/>
        <v>-65.754879796879464</v>
      </c>
      <c r="T120" s="7">
        <f t="shared" si="36"/>
        <v>-0.63770151727864877</v>
      </c>
      <c r="U120" s="7"/>
    </row>
    <row r="121" spans="2:21">
      <c r="B121" s="19">
        <v>1.04</v>
      </c>
      <c r="C121" s="28">
        <f t="shared" si="18"/>
        <v>-2.1143802826240004</v>
      </c>
      <c r="D121" s="29">
        <f t="shared" si="19"/>
        <v>1.8697210229717158</v>
      </c>
      <c r="E121" s="29">
        <f t="shared" si="20"/>
        <v>-8.1531210240000096E-2</v>
      </c>
      <c r="F121" s="29">
        <f t="shared" si="21"/>
        <v>1.59328</v>
      </c>
      <c r="G121" s="29">
        <f t="shared" si="22"/>
        <v>-2.8066011281304473</v>
      </c>
      <c r="H121" s="29">
        <f t="shared" si="23"/>
        <v>-3.5212404345132224</v>
      </c>
      <c r="I121" s="29">
        <f t="shared" si="24"/>
        <v>-8.1600000000000117E-2</v>
      </c>
      <c r="J121" s="29">
        <f t="shared" si="25"/>
        <v>1.04</v>
      </c>
      <c r="K121" s="29">
        <f t="shared" si="26"/>
        <v>3.8911087039491963</v>
      </c>
      <c r="L121" s="29">
        <f t="shared" si="27"/>
        <v>-2.631531953799386</v>
      </c>
      <c r="M121" s="29">
        <f t="shared" si="28"/>
        <v>-8.1305458688000209E-2</v>
      </c>
      <c r="N121" s="29">
        <f t="shared" si="29"/>
        <v>0.36108800000000002</v>
      </c>
      <c r="O121" s="29">
        <f t="shared" si="30"/>
        <v>0.63384623215405322</v>
      </c>
      <c r="P121" s="29">
        <f t="shared" si="31"/>
        <v>1.6189905722473958</v>
      </c>
      <c r="Q121" s="30">
        <f t="shared" si="32"/>
        <v>-4.8042256215404455</v>
      </c>
      <c r="R121" s="9"/>
      <c r="S121" s="7">
        <f t="shared" si="34"/>
        <v>-68.619306345143102</v>
      </c>
      <c r="T121" s="7">
        <f t="shared" si="36"/>
        <v>-0.63099362077425392</v>
      </c>
      <c r="U121" s="7"/>
    </row>
    <row r="122" spans="2:21">
      <c r="B122" s="19">
        <v>1.0449999999999999</v>
      </c>
      <c r="C122" s="28">
        <f t="shared" si="18"/>
        <v>-2.1443982323709996</v>
      </c>
      <c r="D122" s="29">
        <f t="shared" si="19"/>
        <v>1.8678160287374022</v>
      </c>
      <c r="E122" s="29">
        <f t="shared" si="20"/>
        <v>-9.1955547209999766E-2</v>
      </c>
      <c r="F122" s="29">
        <f t="shared" si="21"/>
        <v>1.60094</v>
      </c>
      <c r="G122" s="29">
        <f t="shared" si="22"/>
        <v>-2.7930720801530251</v>
      </c>
      <c r="H122" s="29">
        <f t="shared" si="23"/>
        <v>-3.6048089511421844</v>
      </c>
      <c r="I122" s="29">
        <f t="shared" si="24"/>
        <v>-9.2024999999999801E-2</v>
      </c>
      <c r="J122" s="29">
        <f t="shared" si="25"/>
        <v>1.0449999999999999</v>
      </c>
      <c r="K122" s="29">
        <f t="shared" si="26"/>
        <v>4.024057812119664</v>
      </c>
      <c r="L122" s="29">
        <f t="shared" si="27"/>
        <v>-2.5870277800310522</v>
      </c>
      <c r="M122" s="29">
        <f t="shared" si="28"/>
        <v>-9.1727619751999834E-2</v>
      </c>
      <c r="N122" s="29">
        <f t="shared" si="29"/>
        <v>0.36282399999999998</v>
      </c>
      <c r="O122" s="29">
        <f t="shared" si="30"/>
        <v>0.56951852241180945</v>
      </c>
      <c r="P122" s="29">
        <f t="shared" si="31"/>
        <v>1.6973266521190535</v>
      </c>
      <c r="Q122" s="30">
        <f t="shared" si="32"/>
        <v>-5.0586449833966718</v>
      </c>
      <c r="R122" s="9"/>
      <c r="S122" s="7">
        <f t="shared" si="34"/>
        <v>-71.451411898808516</v>
      </c>
      <c r="T122" s="7">
        <f t="shared" si="36"/>
        <v>-0.62488007723966421</v>
      </c>
      <c r="U122" s="7"/>
    </row>
    <row r="123" spans="2:21">
      <c r="B123" s="19">
        <v>1.05</v>
      </c>
      <c r="C123" s="28">
        <f t="shared" si="18"/>
        <v>-2.1745601531000003</v>
      </c>
      <c r="D123" s="29">
        <f t="shared" si="19"/>
        <v>1.865754285760441</v>
      </c>
      <c r="E123" s="29">
        <f t="shared" si="20"/>
        <v>-0.10242988099999994</v>
      </c>
      <c r="F123" s="29">
        <f t="shared" si="21"/>
        <v>1.6086</v>
      </c>
      <c r="G123" s="29">
        <f t="shared" si="22"/>
        <v>-2.7785124063648707</v>
      </c>
      <c r="H123" s="29">
        <f t="shared" si="23"/>
        <v>-3.689106451742342</v>
      </c>
      <c r="I123" s="29">
        <f t="shared" si="24"/>
        <v>-0.10250000000000004</v>
      </c>
      <c r="J123" s="29">
        <f t="shared" si="25"/>
        <v>1.05</v>
      </c>
      <c r="K123" s="29">
        <f t="shared" si="26"/>
        <v>4.1583592959818585</v>
      </c>
      <c r="L123" s="29">
        <f t="shared" si="27"/>
        <v>-2.5393046153795242</v>
      </c>
      <c r="M123" s="29">
        <f t="shared" si="28"/>
        <v>-0.10219976720000012</v>
      </c>
      <c r="N123" s="29">
        <f t="shared" si="29"/>
        <v>0.36456000000000005</v>
      </c>
      <c r="O123" s="29">
        <f t="shared" si="30"/>
        <v>0.50074553859945725</v>
      </c>
      <c r="P123" s="29">
        <f t="shared" si="31"/>
        <v>1.7754878054848198</v>
      </c>
      <c r="Q123" s="30">
        <f t="shared" si="32"/>
        <v>-5.3187509920761364</v>
      </c>
      <c r="R123" s="9"/>
      <c r="S123" s="7">
        <f t="shared" si="34"/>
        <v>-74.249814979289283</v>
      </c>
      <c r="T123" s="7">
        <f t="shared" si="36"/>
        <v>-0.61941369352741182</v>
      </c>
      <c r="U123" s="7"/>
    </row>
    <row r="124" spans="2:21">
      <c r="B124" s="19">
        <v>1.0549999999999999</v>
      </c>
      <c r="C124" s="28">
        <f t="shared" si="18"/>
        <v>-2.2048660448109998</v>
      </c>
      <c r="D124" s="29">
        <f t="shared" si="19"/>
        <v>1.8635350440468486</v>
      </c>
      <c r="E124" s="29">
        <f t="shared" si="20"/>
        <v>-0.11295421160999997</v>
      </c>
      <c r="F124" s="29">
        <f t="shared" si="21"/>
        <v>1.61626</v>
      </c>
      <c r="G124" s="29">
        <f t="shared" si="22"/>
        <v>-2.762908244493874</v>
      </c>
      <c r="H124" s="29">
        <f t="shared" si="23"/>
        <v>-3.7741309252941453</v>
      </c>
      <c r="I124" s="29">
        <f t="shared" si="24"/>
        <v>-0.11302499999999993</v>
      </c>
      <c r="J124" s="29">
        <f t="shared" si="25"/>
        <v>1.0549999999999999</v>
      </c>
      <c r="K124" s="29">
        <f t="shared" si="26"/>
        <v>4.2939858305192429</v>
      </c>
      <c r="L124" s="29">
        <f t="shared" si="27"/>
        <v>-2.488297050109666</v>
      </c>
      <c r="M124" s="29">
        <f t="shared" si="28"/>
        <v>-0.11272190103199997</v>
      </c>
      <c r="N124" s="29">
        <f t="shared" si="29"/>
        <v>0.36629600000000001</v>
      </c>
      <c r="O124" s="29">
        <f t="shared" si="30"/>
        <v>0.42742701044636999</v>
      </c>
      <c r="P124" s="29">
        <f t="shared" si="31"/>
        <v>1.8533554075965559</v>
      </c>
      <c r="Q124" s="30">
        <f t="shared" si="32"/>
        <v>-5.5842295994446616</v>
      </c>
      <c r="R124" s="9"/>
      <c r="S124" s="7">
        <f t="shared" si="34"/>
        <v>-77.013319858098825</v>
      </c>
      <c r="T124" s="7">
        <f t="shared" si="36"/>
        <v>-0.61465244522744933</v>
      </c>
      <c r="U124" s="7"/>
    </row>
    <row r="125" spans="2:21">
      <c r="B125" s="19">
        <v>1.06</v>
      </c>
      <c r="C125" s="28">
        <f t="shared" si="18"/>
        <v>-2.2353159075040003</v>
      </c>
      <c r="D125" s="29">
        <f t="shared" si="19"/>
        <v>1.861157553602641</v>
      </c>
      <c r="E125" s="29">
        <f t="shared" si="20"/>
        <v>-0.12352853904000005</v>
      </c>
      <c r="F125" s="29">
        <f t="shared" si="21"/>
        <v>1.62392</v>
      </c>
      <c r="G125" s="29">
        <f t="shared" si="22"/>
        <v>-2.74624566609956</v>
      </c>
      <c r="H125" s="29">
        <f t="shared" si="23"/>
        <v>-3.859880282033691</v>
      </c>
      <c r="I125" s="29">
        <f t="shared" si="24"/>
        <v>-0.12360000000000015</v>
      </c>
      <c r="J125" s="29">
        <f t="shared" si="25"/>
        <v>1.06</v>
      </c>
      <c r="K125" s="29">
        <f t="shared" si="26"/>
        <v>4.4309090632856183</v>
      </c>
      <c r="L125" s="29">
        <f t="shared" si="27"/>
        <v>-2.4339392032061689</v>
      </c>
      <c r="M125" s="29">
        <f t="shared" si="28"/>
        <v>-0.12329402124800026</v>
      </c>
      <c r="N125" s="29">
        <f t="shared" si="29"/>
        <v>0.36803200000000003</v>
      </c>
      <c r="O125" s="29">
        <f t="shared" si="30"/>
        <v>0.34946291663767892</v>
      </c>
      <c r="P125" s="29">
        <f t="shared" si="31"/>
        <v>1.930806476215575</v>
      </c>
      <c r="Q125" s="30">
        <f t="shared" si="32"/>
        <v>-5.8547629374607704</v>
      </c>
      <c r="R125" s="9"/>
      <c r="S125" s="7">
        <f t="shared" si="34"/>
        <v>-79.740913442963219</v>
      </c>
      <c r="T125" s="7">
        <f t="shared" si="36"/>
        <v>-0.61066034660240931</v>
      </c>
      <c r="U125" s="7"/>
    </row>
    <row r="126" spans="2:21">
      <c r="B126" s="19">
        <v>1.0649999999999999</v>
      </c>
      <c r="C126" s="28">
        <f t="shared" si="18"/>
        <v>-2.2659097411789997</v>
      </c>
      <c r="D126" s="29">
        <f t="shared" si="19"/>
        <v>1.8586210644338343</v>
      </c>
      <c r="E126" s="29">
        <f t="shared" si="20"/>
        <v>-0.13415286328999976</v>
      </c>
      <c r="F126" s="29">
        <f t="shared" si="21"/>
        <v>1.63158</v>
      </c>
      <c r="G126" s="29">
        <f t="shared" si="22"/>
        <v>-2.7285106765730904</v>
      </c>
      <c r="H126" s="29">
        <f t="shared" si="23"/>
        <v>-3.9463523530777387</v>
      </c>
      <c r="I126" s="29">
        <f t="shared" si="24"/>
        <v>-0.13422499999999982</v>
      </c>
      <c r="J126" s="29">
        <f t="shared" si="25"/>
        <v>1.0649999999999999</v>
      </c>
      <c r="K126" s="29">
        <f t="shared" si="26"/>
        <v>4.5690996015908141</v>
      </c>
      <c r="L126" s="29">
        <f t="shared" si="27"/>
        <v>-2.3761647259584824</v>
      </c>
      <c r="M126" s="29">
        <f t="shared" si="28"/>
        <v>-0.13391612784799989</v>
      </c>
      <c r="N126" s="29">
        <f t="shared" si="29"/>
        <v>0.36976799999999999</v>
      </c>
      <c r="O126" s="29">
        <f t="shared" si="30"/>
        <v>0.26675355199133521</v>
      </c>
      <c r="P126" s="29">
        <f t="shared" si="31"/>
        <v>2.007713600710396</v>
      </c>
      <c r="Q126" s="30">
        <f t="shared" si="32"/>
        <v>-6.1300321112130192</v>
      </c>
      <c r="R126" s="9"/>
      <c r="S126" s="7">
        <f t="shared" si="34"/>
        <v>-82.431759954963042</v>
      </c>
      <c r="T126" s="7">
        <f t="shared" si="36"/>
        <v>-0.60750865132410647</v>
      </c>
      <c r="U126" s="7"/>
    </row>
    <row r="127" spans="2:21">
      <c r="B127" s="19">
        <v>1.07</v>
      </c>
      <c r="C127" s="28">
        <f t="shared" si="18"/>
        <v>-2.2966475458360001</v>
      </c>
      <c r="D127" s="29">
        <f t="shared" si="19"/>
        <v>1.8559248265464448</v>
      </c>
      <c r="E127" s="29">
        <f t="shared" si="20"/>
        <v>-0.14482718435999997</v>
      </c>
      <c r="F127" s="29">
        <f t="shared" si="21"/>
        <v>1.63924</v>
      </c>
      <c r="G127" s="29">
        <f t="shared" si="22"/>
        <v>-2.7096892151372622</v>
      </c>
      <c r="H127" s="29">
        <f t="shared" si="23"/>
        <v>-4.0335448900487476</v>
      </c>
      <c r="I127" s="29">
        <f t="shared" si="24"/>
        <v>-0.14490000000000003</v>
      </c>
      <c r="J127" s="29">
        <f t="shared" si="25"/>
        <v>1.07</v>
      </c>
      <c r="K127" s="29">
        <f t="shared" si="26"/>
        <v>4.7085269996255494</v>
      </c>
      <c r="L127" s="29">
        <f t="shared" si="27"/>
        <v>-2.3149068056288069</v>
      </c>
      <c r="M127" s="29">
        <f t="shared" si="28"/>
        <v>-0.14458822083199996</v>
      </c>
      <c r="N127" s="29">
        <f t="shared" si="29"/>
        <v>0.37150400000000006</v>
      </c>
      <c r="O127" s="29">
        <f t="shared" si="30"/>
        <v>0.17919959630303128</v>
      </c>
      <c r="P127" s="29">
        <f t="shared" si="31"/>
        <v>2.0839448708866479</v>
      </c>
      <c r="Q127" s="30">
        <f t="shared" si="32"/>
        <v>-6.4097197423580337</v>
      </c>
      <c r="R127" s="9"/>
      <c r="S127" s="7">
        <f t="shared" si="34"/>
        <v>-85.085193745783897</v>
      </c>
      <c r="T127" s="7">
        <f t="shared" si="36"/>
        <v>-0.60527745623670892</v>
      </c>
      <c r="U127" s="7"/>
    </row>
    <row r="128" spans="2:21">
      <c r="B128" s="19">
        <v>1.075</v>
      </c>
      <c r="C128" s="28">
        <f t="shared" si="18"/>
        <v>-2.3275293214749997</v>
      </c>
      <c r="D128" s="29">
        <f t="shared" si="19"/>
        <v>1.8530680899464878</v>
      </c>
      <c r="E128" s="29">
        <f t="shared" si="20"/>
        <v>-0.15555150224999981</v>
      </c>
      <c r="F128" s="29">
        <f t="shared" si="21"/>
        <v>1.6469</v>
      </c>
      <c r="G128" s="29">
        <f t="shared" si="22"/>
        <v>-2.6897671548465119</v>
      </c>
      <c r="H128" s="29">
        <f t="shared" si="23"/>
        <v>-4.1214555646998914</v>
      </c>
      <c r="I128" s="29">
        <f t="shared" si="24"/>
        <v>-0.1556249999999999</v>
      </c>
      <c r="J128" s="29">
        <f t="shared" si="25"/>
        <v>1.075</v>
      </c>
      <c r="K128" s="29">
        <f t="shared" si="26"/>
        <v>4.8491597455253705</v>
      </c>
      <c r="L128" s="29">
        <f t="shared" si="27"/>
        <v>-2.2500981692035795</v>
      </c>
      <c r="M128" s="29">
        <f t="shared" si="28"/>
        <v>-0.15531030019999981</v>
      </c>
      <c r="N128" s="29">
        <f t="shared" si="29"/>
        <v>0.37324000000000002</v>
      </c>
      <c r="O128" s="29">
        <f t="shared" si="30"/>
        <v>8.6702184878244104E-2</v>
      </c>
      <c r="P128" s="29">
        <f t="shared" si="31"/>
        <v>2.1593638055583675</v>
      </c>
      <c r="Q128" s="30">
        <f t="shared" si="32"/>
        <v>-6.6935122414743384</v>
      </c>
      <c r="R128" s="9"/>
      <c r="S128" s="7">
        <f t="shared" si="34"/>
        <v>-87.700710610468249</v>
      </c>
      <c r="T128" s="7">
        <f t="shared" si="36"/>
        <v>41.584522075762116</v>
      </c>
      <c r="U128" s="7"/>
    </row>
    <row r="129" spans="2:21">
      <c r="B129" s="19">
        <v>1.08</v>
      </c>
      <c r="C129" s="28">
        <f t="shared" si="18"/>
        <v>-2.3585550680960004</v>
      </c>
      <c r="D129" s="29">
        <f t="shared" si="19"/>
        <v>1.85005010463998</v>
      </c>
      <c r="E129" s="29">
        <f t="shared" si="20"/>
        <v>-0.16632581696000015</v>
      </c>
      <c r="F129" s="29">
        <f t="shared" si="21"/>
        <v>1.65456</v>
      </c>
      <c r="G129" s="29">
        <f t="shared" si="22"/>
        <v>-2.6687303025869094</v>
      </c>
      <c r="H129" s="29">
        <f t="shared" si="23"/>
        <v>-4.2100819685400968</v>
      </c>
      <c r="I129" s="29">
        <f t="shared" si="24"/>
        <v>-0.1664000000000001</v>
      </c>
      <c r="J129" s="29">
        <f t="shared" si="25"/>
        <v>1.08</v>
      </c>
      <c r="K129" s="29">
        <f t="shared" si="26"/>
        <v>4.990965248373767</v>
      </c>
      <c r="L129" s="29">
        <f t="shared" si="27"/>
        <v>-2.1816710872287901</v>
      </c>
      <c r="M129" s="29">
        <f t="shared" si="28"/>
        <v>-0.1660823659520001</v>
      </c>
      <c r="N129" s="29">
        <f t="shared" si="29"/>
        <v>0.37497600000000003</v>
      </c>
      <c r="O129" s="29">
        <f t="shared" si="30"/>
        <v>-1.083701922942415E-2</v>
      </c>
      <c r="P129" s="29">
        <f t="shared" si="31"/>
        <v>2.2338292808702316</v>
      </c>
      <c r="Q129" s="30">
        <f t="shared" si="32"/>
        <v>-6.981101798094917</v>
      </c>
      <c r="R129" s="9"/>
      <c r="S129" s="7">
        <f t="shared" si="34"/>
        <v>89.722042056396006</v>
      </c>
      <c r="T129" s="7">
        <f t="shared" si="36"/>
        <v>-0.60395442856907977</v>
      </c>
      <c r="U129" s="7"/>
    </row>
    <row r="130" spans="2:21">
      <c r="B130" s="19">
        <v>1.085</v>
      </c>
      <c r="C130" s="28">
        <f t="shared" si="18"/>
        <v>-2.3897247856989998</v>
      </c>
      <c r="D130" s="29">
        <f t="shared" si="19"/>
        <v>1.8468701206329368</v>
      </c>
      <c r="E130" s="29">
        <f t="shared" si="20"/>
        <v>-0.17715012848999989</v>
      </c>
      <c r="F130" s="29">
        <f t="shared" si="21"/>
        <v>1.66222</v>
      </c>
      <c r="G130" s="29">
        <f t="shared" si="22"/>
        <v>-2.6465643990761647</v>
      </c>
      <c r="H130" s="29">
        <f t="shared" si="23"/>
        <v>-4.2994216124590583</v>
      </c>
      <c r="I130" s="29">
        <f t="shared" si="24"/>
        <v>-0.17722499999999997</v>
      </c>
      <c r="J130" s="29">
        <f t="shared" si="25"/>
        <v>1.085</v>
      </c>
      <c r="K130" s="29">
        <f t="shared" si="26"/>
        <v>5.1339098251443511</v>
      </c>
      <c r="L130" s="29">
        <f t="shared" si="27"/>
        <v>-2.1095573777295824</v>
      </c>
      <c r="M130" s="29">
        <f t="shared" si="28"/>
        <v>-0.17690441808799995</v>
      </c>
      <c r="N130" s="29">
        <f t="shared" si="29"/>
        <v>0.37671199999999999</v>
      </c>
      <c r="O130" s="29">
        <f t="shared" si="30"/>
        <v>-0.11351575125416058</v>
      </c>
      <c r="P130" s="29">
        <f t="shared" si="31"/>
        <v>2.3071954583802774</v>
      </c>
      <c r="Q130" s="30">
        <f t="shared" si="32"/>
        <v>-7.2721880862233235</v>
      </c>
      <c r="R130" s="9"/>
      <c r="S130" s="7">
        <f t="shared" si="34"/>
        <v>87.183275931680797</v>
      </c>
      <c r="T130" s="7">
        <f t="shared" si="36"/>
        <v>-0.60508929806282197</v>
      </c>
      <c r="U130" s="7"/>
    </row>
    <row r="131" spans="2:21">
      <c r="B131" s="19">
        <v>1.0900000000000001</v>
      </c>
      <c r="C131" s="28">
        <f t="shared" si="18"/>
        <v>-2.4210384742840003</v>
      </c>
      <c r="D131" s="29">
        <f t="shared" si="19"/>
        <v>1.8435273879313752</v>
      </c>
      <c r="E131" s="29">
        <f t="shared" si="20"/>
        <v>-0.18802443684000014</v>
      </c>
      <c r="F131" s="29">
        <f t="shared" si="21"/>
        <v>1.6698800000000003</v>
      </c>
      <c r="G131" s="29">
        <f t="shared" si="22"/>
        <v>-2.6232551188636233</v>
      </c>
      <c r="H131" s="29">
        <f t="shared" si="23"/>
        <v>-4.3894719263522797</v>
      </c>
      <c r="I131" s="29">
        <f t="shared" si="24"/>
        <v>-0.18810000000000016</v>
      </c>
      <c r="J131" s="29">
        <f t="shared" si="25"/>
        <v>1.0900000000000001</v>
      </c>
      <c r="K131" s="29">
        <f t="shared" si="26"/>
        <v>5.2779586875822329</v>
      </c>
      <c r="L131" s="29">
        <f t="shared" si="27"/>
        <v>-2.0336884102144852</v>
      </c>
      <c r="M131" s="29">
        <f t="shared" si="28"/>
        <v>-0.18777645660800024</v>
      </c>
      <c r="N131" s="29">
        <f t="shared" si="29"/>
        <v>0.37844800000000006</v>
      </c>
      <c r="O131" s="29">
        <f t="shared" si="30"/>
        <v>-0.22143106900875142</v>
      </c>
      <c r="P131" s="29">
        <f t="shared" si="31"/>
        <v>2.3793117129129544</v>
      </c>
      <c r="Q131" s="30">
        <f t="shared" si="32"/>
        <v>-7.5664796907896452</v>
      </c>
      <c r="R131" s="9"/>
      <c r="S131" s="7">
        <f t="shared" si="34"/>
        <v>84.683072959420116</v>
      </c>
      <c r="T131" s="7">
        <f t="shared" si="36"/>
        <v>-0.60760626878954471</v>
      </c>
      <c r="U131" s="7"/>
    </row>
    <row r="132" spans="2:21">
      <c r="B132" s="19">
        <v>1.095</v>
      </c>
      <c r="C132" s="28">
        <f t="shared" si="18"/>
        <v>-2.4524961338510001</v>
      </c>
      <c r="D132" s="29">
        <f t="shared" si="19"/>
        <v>1.8400211565413105</v>
      </c>
      <c r="E132" s="29">
        <f t="shared" si="20"/>
        <v>-0.19894874201000001</v>
      </c>
      <c r="F132" s="29">
        <f t="shared" si="21"/>
        <v>1.67754</v>
      </c>
      <c r="G132" s="29">
        <f t="shared" si="22"/>
        <v>-2.598788070330265</v>
      </c>
      <c r="H132" s="29">
        <f t="shared" si="23"/>
        <v>-4.4802302587460856</v>
      </c>
      <c r="I132" s="29">
        <f t="shared" si="24"/>
        <v>-0.19902500000000001</v>
      </c>
      <c r="J132" s="29">
        <f t="shared" si="25"/>
        <v>1.095</v>
      </c>
      <c r="K132" s="29">
        <f t="shared" si="26"/>
        <v>5.4230759290244448</v>
      </c>
      <c r="L132" s="29">
        <f t="shared" si="27"/>
        <v>-1.9539951097647006</v>
      </c>
      <c r="M132" s="29">
        <f t="shared" si="28"/>
        <v>-0.19869848151200009</v>
      </c>
      <c r="N132" s="29">
        <f t="shared" si="29"/>
        <v>0.38018400000000002</v>
      </c>
      <c r="O132" s="29">
        <f t="shared" si="30"/>
        <v>-0.33467927541065334</v>
      </c>
      <c r="P132" s="29">
        <f t="shared" si="31"/>
        <v>2.4500225601923495</v>
      </c>
      <c r="Q132" s="30">
        <f t="shared" si="32"/>
        <v>-7.8636952666863884</v>
      </c>
      <c r="R132" s="9"/>
      <c r="S132" s="7">
        <f t="shared" si="34"/>
        <v>82.221396801223221</v>
      </c>
      <c r="T132" s="7">
        <f t="shared" si="36"/>
        <v>-0.6116771716804682</v>
      </c>
      <c r="U132" s="7"/>
    </row>
    <row r="133" spans="2:21">
      <c r="B133" s="19">
        <v>1.1000000000000001</v>
      </c>
      <c r="C133" s="28">
        <f t="shared" si="18"/>
        <v>-2.4840977644000004</v>
      </c>
      <c r="D133" s="29">
        <f t="shared" si="19"/>
        <v>1.8363506764687587</v>
      </c>
      <c r="E133" s="29">
        <f t="shared" si="20"/>
        <v>-0.20992304400000017</v>
      </c>
      <c r="F133" s="29">
        <f t="shared" si="21"/>
        <v>1.6852000000000003</v>
      </c>
      <c r="G133" s="29">
        <f t="shared" si="22"/>
        <v>-2.5731487956887094</v>
      </c>
      <c r="H133" s="29">
        <f t="shared" si="23"/>
        <v>-4.5716938764226631</v>
      </c>
      <c r="I133" s="29">
        <f t="shared" si="24"/>
        <v>-0.21000000000000019</v>
      </c>
      <c r="J133" s="29">
        <f t="shared" si="25"/>
        <v>1.1000000000000001</v>
      </c>
      <c r="K133" s="29">
        <f t="shared" si="26"/>
        <v>5.5692245111595593</v>
      </c>
      <c r="L133" s="29">
        <f t="shared" si="27"/>
        <v>-1.8704079612088202</v>
      </c>
      <c r="M133" s="29">
        <f t="shared" si="28"/>
        <v>-0.20967049280000016</v>
      </c>
      <c r="N133" s="29">
        <f t="shared" si="29"/>
        <v>0.38192000000000004</v>
      </c>
      <c r="O133" s="29">
        <f t="shared" si="30"/>
        <v>-0.45335583922379208</v>
      </c>
      <c r="P133" s="29">
        <f t="shared" si="31"/>
        <v>2.5191675842657562</v>
      </c>
      <c r="Q133" s="30">
        <f t="shared" si="32"/>
        <v>-8.1635644467607467</v>
      </c>
      <c r="R133" s="9"/>
      <c r="S133" s="7">
        <f t="shared" si="34"/>
        <v>79.798104307118123</v>
      </c>
      <c r="T133" s="7">
        <f t="shared" si="36"/>
        <v>-0.62137844946874587</v>
      </c>
      <c r="U133" s="7"/>
    </row>
    <row r="134" spans="2:21">
      <c r="B134" s="19">
        <v>1.1100000000000001</v>
      </c>
      <c r="C134" s="28">
        <f t="shared" si="18"/>
        <v>-2.5477329384440006</v>
      </c>
      <c r="D134" s="29">
        <f t="shared" si="19"/>
        <v>1.8285139703002593</v>
      </c>
      <c r="E134" s="29">
        <f t="shared" si="20"/>
        <v>-0.23202163844000023</v>
      </c>
      <c r="F134" s="29">
        <f t="shared" si="21"/>
        <v>1.7005200000000003</v>
      </c>
      <c r="G134" s="29">
        <f t="shared" si="22"/>
        <v>-2.5182954060896638</v>
      </c>
      <c r="H134" s="29">
        <f t="shared" si="23"/>
        <v>-4.7567256237822884</v>
      </c>
      <c r="I134" s="29">
        <f t="shared" si="24"/>
        <v>-0.2321000000000002</v>
      </c>
      <c r="J134" s="29">
        <f t="shared" si="25"/>
        <v>1.1100000000000001</v>
      </c>
      <c r="K134" s="29">
        <f t="shared" si="26"/>
        <v>5.8644618061517519</v>
      </c>
      <c r="L134" s="29">
        <f t="shared" si="27"/>
        <v>-1.6912718834796572</v>
      </c>
      <c r="M134" s="29">
        <f t="shared" si="28"/>
        <v>-0.23176447452800031</v>
      </c>
      <c r="N134" s="29">
        <f t="shared" si="29"/>
        <v>0.38539200000000007</v>
      </c>
      <c r="O134" s="29">
        <f t="shared" si="30"/>
        <v>-0.70737125517429611</v>
      </c>
      <c r="P134" s="29">
        <f t="shared" si="31"/>
        <v>2.6520934037550807</v>
      </c>
      <c r="Q134" s="30">
        <f t="shared" si="32"/>
        <v>-8.7702408914065177</v>
      </c>
      <c r="R134" s="9"/>
      <c r="S134" s="7">
        <f t="shared" si="34"/>
        <v>75.065631078112318</v>
      </c>
      <c r="T134" s="7">
        <f t="shared" si="36"/>
        <v>-0.64188245993273074</v>
      </c>
      <c r="U134" s="7"/>
    </row>
    <row r="135" spans="2:21">
      <c r="B135" s="19">
        <v>1.1200000000000001</v>
      </c>
      <c r="C135" s="28">
        <f t="shared" si="18"/>
        <v>-2.6119439964160005</v>
      </c>
      <c r="D135" s="29">
        <f t="shared" si="19"/>
        <v>1.8200112694740049</v>
      </c>
      <c r="E135" s="29">
        <f t="shared" si="20"/>
        <v>-0.25432022016000011</v>
      </c>
      <c r="F135" s="29">
        <f t="shared" si="21"/>
        <v>1.7158400000000003</v>
      </c>
      <c r="G135" s="29">
        <f t="shared" si="22"/>
        <v>-2.4585779644001695</v>
      </c>
      <c r="H135" s="29">
        <f t="shared" si="23"/>
        <v>-4.9445436535567415</v>
      </c>
      <c r="I135" s="29">
        <f t="shared" si="24"/>
        <v>-0.25440000000000018</v>
      </c>
      <c r="J135" s="29">
        <f t="shared" si="25"/>
        <v>1.1200000000000001</v>
      </c>
      <c r="K135" s="29">
        <f t="shared" si="26"/>
        <v>6.1633511261269547</v>
      </c>
      <c r="L135" s="29">
        <f t="shared" si="27"/>
        <v>-1.4957154146633544</v>
      </c>
      <c r="M135" s="29">
        <f t="shared" si="28"/>
        <v>-0.25405840179200023</v>
      </c>
      <c r="N135" s="29">
        <f t="shared" si="29"/>
        <v>0.38886400000000004</v>
      </c>
      <c r="O135" s="29">
        <f t="shared" si="30"/>
        <v>-0.9842212577790882</v>
      </c>
      <c r="P135" s="29">
        <f t="shared" si="31"/>
        <v>2.776704440095263</v>
      </c>
      <c r="Q135" s="30">
        <f t="shared" si="32"/>
        <v>-9.384586310517955</v>
      </c>
      <c r="R135" s="9"/>
      <c r="S135" s="7">
        <f t="shared" si="34"/>
        <v>70.482791568065366</v>
      </c>
      <c r="T135" s="7">
        <f t="shared" si="36"/>
        <v>-0.67441759597424933</v>
      </c>
      <c r="U135" s="7"/>
    </row>
    <row r="136" spans="2:21">
      <c r="B136" s="19">
        <v>1.1299999999999999</v>
      </c>
      <c r="C136" s="28">
        <f t="shared" si="18"/>
        <v>-2.6767309383159992</v>
      </c>
      <c r="D136" s="29">
        <f t="shared" si="19"/>
        <v>1.8108365740381238</v>
      </c>
      <c r="E136" s="29">
        <f t="shared" si="20"/>
        <v>-0.27681878915999958</v>
      </c>
      <c r="F136" s="29">
        <f t="shared" si="21"/>
        <v>1.7311599999999998</v>
      </c>
      <c r="G136" s="29">
        <f t="shared" si="22"/>
        <v>-2.3938784262600934</v>
      </c>
      <c r="H136" s="29">
        <f t="shared" si="23"/>
        <v>-5.1351231189669999</v>
      </c>
      <c r="I136" s="29">
        <f t="shared" si="24"/>
        <v>-0.2768999999999997</v>
      </c>
      <c r="J136" s="29">
        <f t="shared" si="25"/>
        <v>1.1299999999999999</v>
      </c>
      <c r="K136" s="29">
        <f t="shared" si="26"/>
        <v>6.4655540606641289</v>
      </c>
      <c r="L136" s="29">
        <f t="shared" si="27"/>
        <v>-1.2831670300319444</v>
      </c>
      <c r="M136" s="29">
        <f t="shared" si="28"/>
        <v>-0.27655227459199971</v>
      </c>
      <c r="N136" s="29">
        <f t="shared" si="29"/>
        <v>0.39233599999999996</v>
      </c>
      <c r="O136" s="29">
        <f t="shared" si="30"/>
        <v>-1.284631062079592</v>
      </c>
      <c r="P136" s="29">
        <f t="shared" si="31"/>
        <v>2.8915323787815166</v>
      </c>
      <c r="Q136" s="30">
        <f t="shared" si="32"/>
        <v>-10.0048771943567</v>
      </c>
      <c r="R136" s="9"/>
      <c r="S136" s="7">
        <f t="shared" si="34"/>
        <v>66.045692821741639</v>
      </c>
      <c r="T136" s="7">
        <f t="shared" si="36"/>
        <v>-0.72450325826184048</v>
      </c>
      <c r="U136" s="7"/>
    </row>
    <row r="137" spans="2:21">
      <c r="B137" s="19">
        <v>1.1399999999999999</v>
      </c>
      <c r="C137" s="28">
        <f t="shared" si="18"/>
        <v>-2.7420937641439997</v>
      </c>
      <c r="D137" s="29">
        <f t="shared" si="19"/>
        <v>1.8009838840407444</v>
      </c>
      <c r="E137" s="29">
        <f t="shared" si="20"/>
        <v>-0.29951734543999975</v>
      </c>
      <c r="F137" s="29">
        <f t="shared" si="21"/>
        <v>1.7464799999999998</v>
      </c>
      <c r="G137" s="29">
        <f t="shared" si="22"/>
        <v>-2.3240776886154912</v>
      </c>
      <c r="H137" s="29">
        <f t="shared" si="23"/>
        <v>-5.3284378293303165</v>
      </c>
      <c r="I137" s="29">
        <f t="shared" si="24"/>
        <v>-0.29959999999999987</v>
      </c>
      <c r="J137" s="29">
        <f t="shared" si="25"/>
        <v>1.1399999999999999</v>
      </c>
      <c r="K137" s="29">
        <f t="shared" si="26"/>
        <v>6.7707128009457609</v>
      </c>
      <c r="L137" s="29">
        <f t="shared" si="27"/>
        <v>-1.0530485913542975</v>
      </c>
      <c r="M137" s="29">
        <f t="shared" si="28"/>
        <v>-0.29924609292799986</v>
      </c>
      <c r="N137" s="29">
        <f t="shared" si="29"/>
        <v>0.39580799999999999</v>
      </c>
      <c r="O137" s="29">
        <f t="shared" si="30"/>
        <v>-1.6093042951738517</v>
      </c>
      <c r="P137" s="29">
        <f t="shared" si="31"/>
        <v>2.9950229689428469</v>
      </c>
      <c r="Q137" s="30">
        <f t="shared" si="32"/>
        <v>-10.629586943684394</v>
      </c>
      <c r="R137" s="9"/>
      <c r="S137" s="7">
        <f t="shared" si="34"/>
        <v>61.749697112871907</v>
      </c>
      <c r="T137" s="7">
        <f t="shared" si="36"/>
        <v>-0.80218429753983822</v>
      </c>
      <c r="U137" s="7"/>
    </row>
    <row r="138" spans="2:21">
      <c r="B138" s="19">
        <v>1.1499999999999999</v>
      </c>
      <c r="C138" s="28">
        <f t="shared" si="18"/>
        <v>-2.8080324738999995</v>
      </c>
      <c r="D138" s="29">
        <f t="shared" si="19"/>
        <v>1.7904471995299953</v>
      </c>
      <c r="E138" s="29">
        <f t="shared" si="20"/>
        <v>-0.32241588899999973</v>
      </c>
      <c r="F138" s="29">
        <f t="shared" si="21"/>
        <v>1.7617999999999998</v>
      </c>
      <c r="G138" s="29">
        <f t="shared" si="22"/>
        <v>-2.2490555897186084</v>
      </c>
      <c r="H138" s="29">
        <f t="shared" si="23"/>
        <v>-5.5244602380610424</v>
      </c>
      <c r="I138" s="29">
        <f t="shared" si="24"/>
        <v>-0.32249999999999979</v>
      </c>
      <c r="J138" s="29">
        <f t="shared" si="25"/>
        <v>1.1499999999999999</v>
      </c>
      <c r="K138" s="29">
        <f t="shared" si="26"/>
        <v>7.0784497014544492</v>
      </c>
      <c r="L138" s="29">
        <f t="shared" si="27"/>
        <v>-0.80477550140171461</v>
      </c>
      <c r="M138" s="29">
        <f t="shared" si="28"/>
        <v>-0.32213985679999979</v>
      </c>
      <c r="N138" s="29">
        <f t="shared" si="29"/>
        <v>0.39927999999999997</v>
      </c>
      <c r="O138" s="29">
        <f t="shared" si="30"/>
        <v>-1.9589200109928611</v>
      </c>
      <c r="P138" s="29">
        <f t="shared" si="31"/>
        <v>3.0855336615744289</v>
      </c>
      <c r="Q138" s="30">
        <f t="shared" si="32"/>
        <v>-11.2573771929755</v>
      </c>
      <c r="R138" s="9"/>
      <c r="S138" s="7">
        <f t="shared" si="34"/>
        <v>57.589665055565526</v>
      </c>
      <c r="T138" s="7">
        <f t="shared" si="36"/>
        <v>-0.92784243524147347</v>
      </c>
      <c r="U138" s="7"/>
    </row>
    <row r="139" spans="2:21">
      <c r="B139" s="19">
        <v>1.1599999999999999</v>
      </c>
      <c r="C139" s="28">
        <f t="shared" si="18"/>
        <v>-2.8745470675839999</v>
      </c>
      <c r="D139" s="29">
        <f t="shared" si="19"/>
        <v>1.7792205205540044</v>
      </c>
      <c r="E139" s="29">
        <f t="shared" si="20"/>
        <v>-0.34551441983999975</v>
      </c>
      <c r="F139" s="29">
        <f t="shared" si="21"/>
        <v>1.7771199999999998</v>
      </c>
      <c r="G139" s="29">
        <f t="shared" si="22"/>
        <v>-2.1686909091278732</v>
      </c>
      <c r="H139" s="29">
        <f t="shared" si="23"/>
        <v>-5.7231614306715173</v>
      </c>
      <c r="I139" s="29">
        <f t="shared" si="24"/>
        <v>-0.34559999999999991</v>
      </c>
      <c r="J139" s="29">
        <f t="shared" si="25"/>
        <v>1.1599999999999999</v>
      </c>
      <c r="K139" s="29">
        <f t="shared" si="26"/>
        <v>7.3883668377735523</v>
      </c>
      <c r="L139" s="29">
        <f t="shared" si="27"/>
        <v>-0.53775686414825685</v>
      </c>
      <c r="M139" s="29">
        <f t="shared" si="28"/>
        <v>-0.34523356620799994</v>
      </c>
      <c r="N139" s="29">
        <f t="shared" si="29"/>
        <v>0.402752</v>
      </c>
      <c r="O139" s="29">
        <f t="shared" si="30"/>
        <v>-2.3341295793080481</v>
      </c>
      <c r="P139" s="29">
        <f t="shared" si="31"/>
        <v>3.1613312406097078</v>
      </c>
      <c r="Q139" s="30">
        <f t="shared" si="32"/>
        <v>-11.887085009331704</v>
      </c>
      <c r="R139" s="9"/>
      <c r="S139" s="7">
        <f t="shared" si="34"/>
        <v>53.560155423664291</v>
      </c>
      <c r="T139" s="7">
        <f t="shared" si="36"/>
        <v>-1.1500114296019373</v>
      </c>
      <c r="U139" s="7"/>
    </row>
    <row r="140" spans="2:21">
      <c r="B140" s="19">
        <v>1.17</v>
      </c>
      <c r="C140" s="28">
        <f t="shared" ref="C140:C203" si="37">1-((2*$C$4*$E$4*$B$4+$D$4*$E$4*($B$4+1))*$B140^2)</f>
        <v>-2.9416375451959995</v>
      </c>
      <c r="D140" s="29">
        <f t="shared" ref="D140:D203" si="38">$B140*((($C$4*$B$4+$E$4*($B$4+2))-$C$4*$D$4*$E$4*$B$4*$B140^2))</f>
        <v>1.7672978471609004</v>
      </c>
      <c r="E140" s="29">
        <f t="shared" ref="E140:E203" si="39">1-($F$4*$G$4*$B140^2)</f>
        <v>-0.36881293795999981</v>
      </c>
      <c r="F140" s="29">
        <f t="shared" ref="F140:F203" si="40">2*$B140*$G$4</f>
        <v>1.79244</v>
      </c>
      <c r="G140" s="29">
        <f t="shared" ref="G140:G203" si="41">C140*E140-D140*F140</f>
        <v>-2.0828613677079062</v>
      </c>
      <c r="H140" s="29">
        <f t="shared" ref="H140:H203" si="42">D140*E140+F140*C140</f>
        <v>-5.9245111127729118</v>
      </c>
      <c r="I140" s="29">
        <f t="shared" ref="I140:I203" si="43">1-($H$4*$I$4*$B140^2)</f>
        <v>-0.36889999999999978</v>
      </c>
      <c r="J140" s="29">
        <f t="shared" ref="J140:J203" si="44">2*$B140*$I$4</f>
        <v>1.17</v>
      </c>
      <c r="K140" s="29">
        <f t="shared" ref="K140:K203" si="45">G140*I140-H140*J140</f>
        <v>7.7000455604917528</v>
      </c>
      <c r="L140" s="29">
        <f t="shared" ref="L140:L203" si="46">H140*I140+J140*G140</f>
        <v>-0.25139565071632441</v>
      </c>
      <c r="M140" s="29">
        <f t="shared" ref="M140:M203" si="47">1-($J$4*$K$4*$B140^2)</f>
        <v>-0.36852722115199987</v>
      </c>
      <c r="N140" s="29">
        <f t="shared" ref="N140:N203" si="48">2*$B140*$K$4</f>
        <v>0.40622399999999997</v>
      </c>
      <c r="O140" s="29">
        <f t="shared" ref="O140:O203" si="49">K140*M140-L140*N140</f>
        <v>-2.7355534463352309</v>
      </c>
      <c r="P140" s="29">
        <f t="shared" ref="P140:P203" si="50">L140*M140+N140*K140</f>
        <v>3.2205894483333872</v>
      </c>
      <c r="Q140" s="30">
        <f t="shared" ref="Q140:Q203" si="51">20*LOG(1/((O140^2+P140^2)^0.5))</f>
        <v>-12.517707768787714</v>
      </c>
      <c r="R140" s="9"/>
      <c r="S140" s="7">
        <f t="shared" si="34"/>
        <v>49.655584632675307</v>
      </c>
      <c r="T140" s="7">
        <f t="shared" si="36"/>
        <v>-1.6193480761780661</v>
      </c>
      <c r="U140" s="7"/>
    </row>
    <row r="141" spans="2:21">
      <c r="B141" s="19">
        <v>1.18</v>
      </c>
      <c r="C141" s="28">
        <f t="shared" si="37"/>
        <v>-3.0093039067359992</v>
      </c>
      <c r="D141" s="29">
        <f t="shared" si="38"/>
        <v>1.7546731793988113</v>
      </c>
      <c r="E141" s="29">
        <f t="shared" si="39"/>
        <v>-0.39231144335999968</v>
      </c>
      <c r="F141" s="29">
        <f t="shared" si="40"/>
        <v>1.80776</v>
      </c>
      <c r="G141" s="29">
        <f t="shared" si="41"/>
        <v>-1.9914436276295093</v>
      </c>
      <c r="H141" s="29">
        <f t="shared" si="42"/>
        <v>-6.1284775980760973</v>
      </c>
      <c r="I141" s="29">
        <f t="shared" si="43"/>
        <v>-0.39239999999999986</v>
      </c>
      <c r="J141" s="29">
        <f t="shared" si="44"/>
        <v>1.18</v>
      </c>
      <c r="K141" s="29">
        <f t="shared" si="45"/>
        <v>8.0130460452116132</v>
      </c>
      <c r="L141" s="29">
        <f t="shared" si="46"/>
        <v>5.4911128882238813E-2</v>
      </c>
      <c r="M141" s="29">
        <f t="shared" si="47"/>
        <v>-0.39202082163199981</v>
      </c>
      <c r="N141" s="29">
        <f t="shared" si="48"/>
        <v>0.409696</v>
      </c>
      <c r="O141" s="29">
        <f t="shared" si="49"/>
        <v>-3.163777764277441</v>
      </c>
      <c r="P141" s="29">
        <f t="shared" si="50"/>
        <v>3.2613866066778612</v>
      </c>
      <c r="Q141" s="30">
        <f t="shared" si="51"/>
        <v>-13.148387068042249</v>
      </c>
      <c r="R141" s="9"/>
      <c r="S141" s="7">
        <f t="shared" si="34"/>
        <v>45.870350425251935</v>
      </c>
      <c r="T141" s="7">
        <f t="shared" si="36"/>
        <v>-3.1539908454275842</v>
      </c>
      <c r="U141" s="7"/>
    </row>
    <row r="142" spans="2:21">
      <c r="B142" s="19">
        <v>1.19</v>
      </c>
      <c r="C142" s="28">
        <f t="shared" si="37"/>
        <v>-3.0775461522039995</v>
      </c>
      <c r="D142" s="29">
        <f t="shared" si="38"/>
        <v>1.7413405173158656</v>
      </c>
      <c r="E142" s="29">
        <f t="shared" si="39"/>
        <v>-0.41600993603999981</v>
      </c>
      <c r="F142" s="29">
        <f t="shared" si="40"/>
        <v>1.82308</v>
      </c>
      <c r="G142" s="29">
        <f t="shared" si="41"/>
        <v>-1.8943132923696751</v>
      </c>
      <c r="H142" s="29">
        <f t="shared" si="42"/>
        <v>-6.3350277963925006</v>
      </c>
      <c r="I142" s="29">
        <f t="shared" si="43"/>
        <v>-0.41609999999999991</v>
      </c>
      <c r="J142" s="29">
        <f t="shared" si="44"/>
        <v>1.19</v>
      </c>
      <c r="K142" s="29">
        <f t="shared" si="45"/>
        <v>8.3269068386620972</v>
      </c>
      <c r="L142" s="29">
        <f t="shared" si="46"/>
        <v>0.38177224815900601</v>
      </c>
      <c r="M142" s="29">
        <f t="shared" si="47"/>
        <v>-0.41571436764799996</v>
      </c>
      <c r="N142" s="29">
        <f t="shared" si="48"/>
        <v>0.41316799999999998</v>
      </c>
      <c r="O142" s="29">
        <f t="shared" si="49"/>
        <v>-3.6193508871255804</v>
      </c>
      <c r="P142" s="29">
        <f t="shared" si="50"/>
        <v>3.2817032359873646</v>
      </c>
      <c r="Q142" s="30">
        <f t="shared" si="51"/>
        <v>-13.778392639462735</v>
      </c>
      <c r="R142" s="9"/>
      <c r="S142" s="7">
        <f t="shared" ref="S142:S205" si="52">(180/PI())*ATAN(-1*(P142/O142))</f>
        <v>42.198924946139662</v>
      </c>
      <c r="T142" s="7">
        <f t="shared" ref="T142:T205" si="53">((S143-S142)/(P143-P142))*(PI()/180)</f>
        <v>27.232059062340898</v>
      </c>
      <c r="U142" s="7"/>
    </row>
    <row r="143" spans="2:21">
      <c r="B143" s="19">
        <v>1.2</v>
      </c>
      <c r="C143" s="28">
        <f t="shared" si="37"/>
        <v>-3.1463642816000004</v>
      </c>
      <c r="D143" s="29">
        <f t="shared" si="38"/>
        <v>1.7272938609601918</v>
      </c>
      <c r="E143" s="29">
        <f t="shared" si="39"/>
        <v>-0.43990841599999997</v>
      </c>
      <c r="F143" s="29">
        <f t="shared" si="40"/>
        <v>1.8384</v>
      </c>
      <c r="G143" s="29">
        <f t="shared" si="41"/>
        <v>-1.7913449067115825</v>
      </c>
      <c r="H143" s="29">
        <f t="shared" si="42"/>
        <v>-6.5441272016349634</v>
      </c>
      <c r="I143" s="29">
        <f t="shared" si="43"/>
        <v>-0.43999999999999995</v>
      </c>
      <c r="J143" s="29">
        <f t="shared" si="44"/>
        <v>1.2</v>
      </c>
      <c r="K143" s="29">
        <f t="shared" si="45"/>
        <v>8.6411444009150529</v>
      </c>
      <c r="L143" s="29">
        <f t="shared" si="46"/>
        <v>0.7298020806654848</v>
      </c>
      <c r="M143" s="29">
        <f t="shared" si="47"/>
        <v>-0.4396078591999999</v>
      </c>
      <c r="N143" s="29">
        <f t="shared" si="48"/>
        <v>0.41664000000000001</v>
      </c>
      <c r="O143" s="29">
        <f t="shared" si="49"/>
        <v>-4.1027797300127995</v>
      </c>
      <c r="P143" s="29">
        <f t="shared" si="50"/>
        <v>3.2794196728761884</v>
      </c>
      <c r="Q143" s="30">
        <f t="shared" si="51"/>
        <v>-14.407106916970553</v>
      </c>
      <c r="R143" s="9"/>
      <c r="S143" s="7">
        <f t="shared" si="52"/>
        <v>38.635922409794482</v>
      </c>
      <c r="T143" s="7">
        <f t="shared" si="53"/>
        <v>2.2277179135998075</v>
      </c>
      <c r="U143" s="7"/>
    </row>
    <row r="144" spans="2:21">
      <c r="B144" s="19">
        <v>1.21</v>
      </c>
      <c r="C144" s="28">
        <f t="shared" si="37"/>
        <v>-3.215758294924</v>
      </c>
      <c r="D144" s="29">
        <f t="shared" si="38"/>
        <v>1.7125272103799181</v>
      </c>
      <c r="E144" s="29">
        <f t="shared" si="39"/>
        <v>-0.46400688323999995</v>
      </c>
      <c r="F144" s="29">
        <f t="shared" si="40"/>
        <v>1.85372</v>
      </c>
      <c r="G144" s="29">
        <f t="shared" si="41"/>
        <v>-1.6824119567445999</v>
      </c>
      <c r="H144" s="29">
        <f t="shared" si="42"/>
        <v>-6.755739879818595</v>
      </c>
      <c r="I144" s="29">
        <f t="shared" si="43"/>
        <v>-0.46409999999999996</v>
      </c>
      <c r="J144" s="29">
        <f t="shared" si="44"/>
        <v>1.21</v>
      </c>
      <c r="K144" s="29">
        <f t="shared" si="45"/>
        <v>8.9552526437056681</v>
      </c>
      <c r="L144" s="29">
        <f t="shared" si="46"/>
        <v>1.099620410562844</v>
      </c>
      <c r="M144" s="29">
        <f t="shared" si="47"/>
        <v>-0.46370129628800005</v>
      </c>
      <c r="N144" s="29">
        <f t="shared" si="48"/>
        <v>0.42011199999999999</v>
      </c>
      <c r="O144" s="29">
        <f t="shared" si="49"/>
        <v>-4.6145259893952355</v>
      </c>
      <c r="P144" s="29">
        <f t="shared" si="50"/>
        <v>3.2523136888497417</v>
      </c>
      <c r="Q144" s="30">
        <f t="shared" si="51"/>
        <v>-15.03401065144778</v>
      </c>
      <c r="R144" s="9"/>
      <c r="S144" s="7">
        <f t="shared" si="52"/>
        <v>35.176146203530465</v>
      </c>
      <c r="T144" s="7">
        <f t="shared" si="53"/>
        <v>1.0813580446119031</v>
      </c>
      <c r="U144" s="7"/>
    </row>
    <row r="145" spans="2:21">
      <c r="B145" s="19">
        <v>1.22</v>
      </c>
      <c r="C145" s="28">
        <f t="shared" si="37"/>
        <v>-3.2857281921760002</v>
      </c>
      <c r="D145" s="29">
        <f t="shared" si="38"/>
        <v>1.6970345656231727</v>
      </c>
      <c r="E145" s="29">
        <f t="shared" si="39"/>
        <v>-0.48830533775999996</v>
      </c>
      <c r="F145" s="29">
        <f t="shared" si="40"/>
        <v>1.86904</v>
      </c>
      <c r="G145" s="29">
        <f t="shared" si="41"/>
        <v>-1.567386869864279</v>
      </c>
      <c r="H145" s="29">
        <f t="shared" si="42"/>
        <v>-6.9698284570616496</v>
      </c>
      <c r="I145" s="29">
        <f t="shared" si="43"/>
        <v>-0.48839999999999995</v>
      </c>
      <c r="J145" s="29">
        <f t="shared" si="44"/>
        <v>1.22</v>
      </c>
      <c r="K145" s="29">
        <f t="shared" si="45"/>
        <v>9.2687024648569256</v>
      </c>
      <c r="L145" s="29">
        <f t="shared" si="46"/>
        <v>1.4918522371944889</v>
      </c>
      <c r="M145" s="29">
        <f t="shared" si="47"/>
        <v>-0.48799467891199999</v>
      </c>
      <c r="N145" s="29">
        <f t="shared" si="48"/>
        <v>0.42358400000000002</v>
      </c>
      <c r="O145" s="29">
        <f t="shared" si="49"/>
        <v>-5.1550022213085089</v>
      </c>
      <c r="P145" s="29">
        <f t="shared" si="50"/>
        <v>3.1980581114000826</v>
      </c>
      <c r="Q145" s="30">
        <f t="shared" si="51"/>
        <v>-15.658669789644819</v>
      </c>
      <c r="R145" s="9"/>
      <c r="S145" s="7">
        <f t="shared" si="52"/>
        <v>31.814619713716972</v>
      </c>
      <c r="T145" s="7">
        <f t="shared" si="53"/>
        <v>0.68031792413283265</v>
      </c>
      <c r="U145" s="7"/>
    </row>
    <row r="146" spans="2:21">
      <c r="B146" s="19">
        <v>1.23</v>
      </c>
      <c r="C146" s="28">
        <f t="shared" si="37"/>
        <v>-3.3562739733560001</v>
      </c>
      <c r="D146" s="29">
        <f t="shared" si="38"/>
        <v>1.6808099267380843</v>
      </c>
      <c r="E146" s="29">
        <f t="shared" si="39"/>
        <v>-0.51280377955999978</v>
      </c>
      <c r="F146" s="29">
        <f t="shared" si="40"/>
        <v>1.88436</v>
      </c>
      <c r="G146" s="29">
        <f t="shared" si="41"/>
        <v>-1.4461410147723619</v>
      </c>
      <c r="H146" s="29">
        <f t="shared" si="42"/>
        <v>-7.1863541075863688</v>
      </c>
      <c r="I146" s="29">
        <f t="shared" si="43"/>
        <v>-0.51289999999999991</v>
      </c>
      <c r="J146" s="29">
        <f t="shared" si="44"/>
        <v>1.23</v>
      </c>
      <c r="K146" s="29">
        <f t="shared" si="45"/>
        <v>9.5809412788079786</v>
      </c>
      <c r="L146" s="29">
        <f t="shared" si="46"/>
        <v>1.9071275736110427</v>
      </c>
      <c r="M146" s="29">
        <f t="shared" si="47"/>
        <v>-0.51248800707199993</v>
      </c>
      <c r="N146" s="29">
        <f t="shared" si="48"/>
        <v>0.42705599999999999</v>
      </c>
      <c r="O146" s="29">
        <f t="shared" si="49"/>
        <v>-5.7245677749261965</v>
      </c>
      <c r="P146" s="29">
        <f t="shared" si="50"/>
        <v>3.1142184493306382</v>
      </c>
      <c r="Q146" s="30">
        <f t="shared" si="51"/>
        <v>-16.280723699656601</v>
      </c>
      <c r="R146" s="9"/>
      <c r="S146" s="7">
        <f t="shared" si="52"/>
        <v>28.546604535841073</v>
      </c>
      <c r="T146" s="7">
        <f t="shared" si="53"/>
        <v>0.47844209516226416</v>
      </c>
      <c r="U146" s="7"/>
    </row>
    <row r="147" spans="2:21">
      <c r="B147" s="19">
        <v>1.24</v>
      </c>
      <c r="C147" s="28">
        <f t="shared" si="37"/>
        <v>-3.4273956384640005</v>
      </c>
      <c r="D147" s="29">
        <f t="shared" si="38"/>
        <v>1.6638472937727804</v>
      </c>
      <c r="E147" s="29">
        <f t="shared" si="39"/>
        <v>-0.53750220864000009</v>
      </c>
      <c r="F147" s="29">
        <f t="shared" si="40"/>
        <v>1.89968</v>
      </c>
      <c r="G147" s="29">
        <f t="shared" si="41"/>
        <v>-1.3185447014767719</v>
      </c>
      <c r="H147" s="29">
        <f t="shared" si="42"/>
        <v>-7.4052765417198492</v>
      </c>
      <c r="I147" s="29">
        <f t="shared" si="43"/>
        <v>-0.53760000000000008</v>
      </c>
      <c r="J147" s="29">
        <f t="shared" si="44"/>
        <v>1.24</v>
      </c>
      <c r="K147" s="29">
        <f t="shared" si="45"/>
        <v>9.8913925432465248</v>
      </c>
      <c r="L147" s="29">
        <f t="shared" si="46"/>
        <v>2.3460812389973942</v>
      </c>
      <c r="M147" s="29">
        <f t="shared" si="47"/>
        <v>-0.53718128076800009</v>
      </c>
      <c r="N147" s="29">
        <f t="shared" si="48"/>
        <v>0.43052800000000002</v>
      </c>
      <c r="O147" s="29">
        <f t="shared" si="49"/>
        <v>-6.3235245786232843</v>
      </c>
      <c r="P147" s="29">
        <f t="shared" si="50"/>
        <v>2.9982505241084434</v>
      </c>
      <c r="Q147" s="30">
        <f t="shared" si="51"/>
        <v>-16.899874737648624</v>
      </c>
      <c r="R147" s="9"/>
      <c r="S147" s="7">
        <f t="shared" si="52"/>
        <v>25.367609108386453</v>
      </c>
      <c r="T147" s="7">
        <f t="shared" si="53"/>
        <v>0.35823178713842119</v>
      </c>
      <c r="U147" s="7"/>
    </row>
    <row r="148" spans="2:21">
      <c r="B148" s="19">
        <v>1.25</v>
      </c>
      <c r="C148" s="28">
        <f t="shared" si="37"/>
        <v>-3.4990931874999998</v>
      </c>
      <c r="D148" s="29">
        <f t="shared" si="38"/>
        <v>1.6461406667753904</v>
      </c>
      <c r="E148" s="29">
        <f t="shared" si="39"/>
        <v>-0.56240062499999999</v>
      </c>
      <c r="F148" s="29">
        <f t="shared" si="40"/>
        <v>1.915</v>
      </c>
      <c r="G148" s="29">
        <f t="shared" si="41"/>
        <v>-1.1844671812916308</v>
      </c>
      <c r="H148" s="29">
        <f t="shared" si="42"/>
        <v>-7.6265539938948965</v>
      </c>
      <c r="I148" s="29">
        <f t="shared" si="43"/>
        <v>-0.5625</v>
      </c>
      <c r="J148" s="29">
        <f t="shared" si="44"/>
        <v>1.25</v>
      </c>
      <c r="K148" s="29">
        <f t="shared" si="45"/>
        <v>10.199455281845163</v>
      </c>
      <c r="L148" s="29">
        <f t="shared" si="46"/>
        <v>2.8093526449513413</v>
      </c>
      <c r="M148" s="29">
        <f t="shared" si="47"/>
        <v>-0.56207450000000003</v>
      </c>
      <c r="N148" s="29">
        <f t="shared" si="48"/>
        <v>0.434</v>
      </c>
      <c r="O148" s="29">
        <f t="shared" si="49"/>
        <v>-6.9521127757243617</v>
      </c>
      <c r="P148" s="29">
        <f t="shared" si="50"/>
        <v>2.8474981090860974</v>
      </c>
      <c r="Q148" s="30">
        <f t="shared" si="51"/>
        <v>-17.515879094329808</v>
      </c>
      <c r="R148" s="9"/>
      <c r="S148" s="7">
        <f t="shared" si="52"/>
        <v>22.273390238956569</v>
      </c>
      <c r="T148" s="7">
        <f t="shared" si="53"/>
        <v>0.27930090061941326</v>
      </c>
      <c r="U148" s="7"/>
    </row>
    <row r="149" spans="2:21">
      <c r="B149" s="19">
        <v>1.26</v>
      </c>
      <c r="C149" s="28">
        <f t="shared" si="37"/>
        <v>-3.5713666204640004</v>
      </c>
      <c r="D149" s="29">
        <f t="shared" si="38"/>
        <v>1.627684045794042</v>
      </c>
      <c r="E149" s="29">
        <f t="shared" si="39"/>
        <v>-0.58749902864000014</v>
      </c>
      <c r="F149" s="29">
        <f t="shared" si="40"/>
        <v>1.93032</v>
      </c>
      <c r="G149" s="29">
        <f t="shared" si="41"/>
        <v>-1.0437766468372347</v>
      </c>
      <c r="H149" s="29">
        <f t="shared" si="42"/>
        <v>-7.850143210650895</v>
      </c>
      <c r="I149" s="29">
        <f t="shared" si="43"/>
        <v>-0.58760000000000012</v>
      </c>
      <c r="J149" s="29">
        <f t="shared" si="44"/>
        <v>1.26</v>
      </c>
      <c r="K149" s="29">
        <f t="shared" si="45"/>
        <v>10.504503603101687</v>
      </c>
      <c r="L149" s="29">
        <f t="shared" si="46"/>
        <v>3.2975855755635513</v>
      </c>
      <c r="M149" s="29">
        <f t="shared" si="47"/>
        <v>-0.5871676647680002</v>
      </c>
      <c r="N149" s="29">
        <f t="shared" si="48"/>
        <v>0.43747200000000003</v>
      </c>
      <c r="O149" s="29">
        <f t="shared" si="49"/>
        <v>-7.6105062070931995</v>
      </c>
      <c r="P149" s="29">
        <f t="shared" si="50"/>
        <v>2.6591905784798091</v>
      </c>
      <c r="Q149" s="30">
        <f t="shared" si="51"/>
        <v>-18.128538826955971</v>
      </c>
      <c r="R149" s="9"/>
      <c r="S149" s="7">
        <f t="shared" si="52"/>
        <v>19.25994948950164</v>
      </c>
      <c r="T149" s="7">
        <f t="shared" si="53"/>
        <v>0.22404483693246036</v>
      </c>
      <c r="U149" s="7"/>
    </row>
    <row r="150" spans="2:21">
      <c r="B150" s="19">
        <v>1.27</v>
      </c>
      <c r="C150" s="28">
        <f t="shared" si="37"/>
        <v>-3.6442159373559999</v>
      </c>
      <c r="D150" s="29">
        <f t="shared" si="38"/>
        <v>1.6084714308768637</v>
      </c>
      <c r="E150" s="29">
        <f t="shared" si="39"/>
        <v>-0.61279741955999989</v>
      </c>
      <c r="F150" s="29">
        <f t="shared" si="40"/>
        <v>1.94564</v>
      </c>
      <c r="G150" s="29">
        <f t="shared" si="41"/>
        <v>-0.89634023204007862</v>
      </c>
      <c r="H150" s="29">
        <f t="shared" si="42"/>
        <v>-8.0759994386346516</v>
      </c>
      <c r="I150" s="29">
        <f t="shared" si="43"/>
        <v>-0.6129</v>
      </c>
      <c r="J150" s="29">
        <f t="shared" si="44"/>
        <v>1.27</v>
      </c>
      <c r="K150" s="29">
        <f t="shared" si="45"/>
        <v>10.805886215283371</v>
      </c>
      <c r="L150" s="29">
        <f t="shared" si="46"/>
        <v>3.8114279612482784</v>
      </c>
      <c r="M150" s="29">
        <f t="shared" si="47"/>
        <v>-0.61246077507199992</v>
      </c>
      <c r="N150" s="29">
        <f t="shared" si="48"/>
        <v>0.440944</v>
      </c>
      <c r="O150" s="29">
        <f t="shared" si="49"/>
        <v>-8.2988077376969542</v>
      </c>
      <c r="P150" s="29">
        <f t="shared" si="50"/>
        <v>2.4304405680346974</v>
      </c>
      <c r="Q150" s="30">
        <f t="shared" si="51"/>
        <v>-18.737694966425501</v>
      </c>
      <c r="R150" s="9"/>
      <c r="S150" s="7">
        <f t="shared" si="52"/>
        <v>16.323525961968844</v>
      </c>
      <c r="T150" s="7">
        <f t="shared" si="53"/>
        <v>0.18357059281184351</v>
      </c>
      <c r="U150" s="7"/>
    </row>
    <row r="151" spans="2:21">
      <c r="B151" s="19">
        <v>1.28</v>
      </c>
      <c r="C151" s="28">
        <f t="shared" si="37"/>
        <v>-3.7176411381759999</v>
      </c>
      <c r="D151" s="29">
        <f t="shared" si="38"/>
        <v>1.5884968220719839</v>
      </c>
      <c r="E151" s="29">
        <f t="shared" si="39"/>
        <v>-0.63829579775999989</v>
      </c>
      <c r="F151" s="29">
        <f t="shared" si="40"/>
        <v>1.96096</v>
      </c>
      <c r="G151" s="29">
        <f t="shared" si="41"/>
        <v>-0.74202401213283364</v>
      </c>
      <c r="H151" s="29">
        <f t="shared" si="42"/>
        <v>-8.3040764126012707</v>
      </c>
      <c r="I151" s="29">
        <f t="shared" si="43"/>
        <v>-0.63840000000000008</v>
      </c>
      <c r="J151" s="29">
        <f t="shared" si="44"/>
        <v>1.28</v>
      </c>
      <c r="K151" s="29">
        <f t="shared" si="45"/>
        <v>11.102925937475227</v>
      </c>
      <c r="L151" s="29">
        <f t="shared" si="46"/>
        <v>4.3515316462746245</v>
      </c>
      <c r="M151" s="29">
        <f t="shared" si="47"/>
        <v>-0.63795383091200009</v>
      </c>
      <c r="N151" s="29">
        <f t="shared" si="48"/>
        <v>0.44441600000000003</v>
      </c>
      <c r="O151" s="29">
        <f t="shared" si="49"/>
        <v>-9.0170444242553138</v>
      </c>
      <c r="P151" s="29">
        <f t="shared" si="50"/>
        <v>2.1582416493532919</v>
      </c>
      <c r="Q151" s="30">
        <f t="shared" si="51"/>
        <v>-19.343221583949813</v>
      </c>
      <c r="R151" s="9"/>
      <c r="S151" s="7">
        <f t="shared" si="52"/>
        <v>13.460586673694614</v>
      </c>
      <c r="T151" s="7">
        <f t="shared" si="53"/>
        <v>0.15290708892826563</v>
      </c>
      <c r="U151" s="7"/>
    </row>
    <row r="152" spans="2:21">
      <c r="B152" s="19">
        <v>1.29</v>
      </c>
      <c r="C152" s="28">
        <f t="shared" si="37"/>
        <v>-3.7916422229240005</v>
      </c>
      <c r="D152" s="29">
        <f t="shared" si="38"/>
        <v>1.5677542194275307</v>
      </c>
      <c r="E152" s="29">
        <f t="shared" si="39"/>
        <v>-0.66399416324000016</v>
      </c>
      <c r="F152" s="29">
        <f t="shared" si="40"/>
        <v>1.97628</v>
      </c>
      <c r="G152" s="29">
        <f t="shared" si="41"/>
        <v>-0.58069300365436449</v>
      </c>
      <c r="H152" s="29">
        <f t="shared" si="42"/>
        <v>-8.5343263434150067</v>
      </c>
      <c r="I152" s="29">
        <f t="shared" si="43"/>
        <v>-0.66410000000000013</v>
      </c>
      <c r="J152" s="29">
        <f t="shared" si="44"/>
        <v>1.29</v>
      </c>
      <c r="K152" s="29">
        <f t="shared" si="45"/>
        <v>11.394919206732222</v>
      </c>
      <c r="L152" s="29">
        <f t="shared" si="46"/>
        <v>4.9185521499477769</v>
      </c>
      <c r="M152" s="29">
        <f t="shared" si="47"/>
        <v>-0.66364683228800025</v>
      </c>
      <c r="N152" s="29">
        <f t="shared" si="48"/>
        <v>0.44788800000000001</v>
      </c>
      <c r="O152" s="29">
        <f t="shared" si="49"/>
        <v>-9.7651625210613417</v>
      </c>
      <c r="P152" s="29">
        <f t="shared" si="50"/>
        <v>1.8394660199087061</v>
      </c>
      <c r="Q152" s="30">
        <f t="shared" si="51"/>
        <v>-19.945020703886637</v>
      </c>
      <c r="R152" s="9"/>
      <c r="S152" s="7">
        <f t="shared" si="52"/>
        <v>10.667815426438541</v>
      </c>
      <c r="T152" s="7">
        <f t="shared" si="53"/>
        <v>0.12906186191481589</v>
      </c>
      <c r="U152" s="7"/>
    </row>
    <row r="153" spans="2:21">
      <c r="B153" s="19">
        <v>1.3</v>
      </c>
      <c r="C153" s="28">
        <f t="shared" si="37"/>
        <v>-3.8662191916000008</v>
      </c>
      <c r="D153" s="29">
        <f t="shared" si="38"/>
        <v>1.5462376229916328</v>
      </c>
      <c r="E153" s="29">
        <f t="shared" si="39"/>
        <v>-0.68989251600000001</v>
      </c>
      <c r="F153" s="29">
        <f t="shared" si="40"/>
        <v>1.9916</v>
      </c>
      <c r="G153" s="29">
        <f t="shared" si="41"/>
        <v>-0.41221116444972505</v>
      </c>
      <c r="H153" s="29">
        <f t="shared" si="42"/>
        <v>-8.7666999060501194</v>
      </c>
      <c r="I153" s="29">
        <f t="shared" si="43"/>
        <v>-0.69000000000000017</v>
      </c>
      <c r="J153" s="29">
        <f t="shared" si="44"/>
        <v>1.3</v>
      </c>
      <c r="K153" s="29">
        <f t="shared" si="45"/>
        <v>11.681135581335466</v>
      </c>
      <c r="L153" s="29">
        <f t="shared" si="46"/>
        <v>5.5131484213899409</v>
      </c>
      <c r="M153" s="29">
        <f t="shared" si="47"/>
        <v>-0.6895397792000002</v>
      </c>
      <c r="N153" s="29">
        <f t="shared" si="48"/>
        <v>0.45136000000000004</v>
      </c>
      <c r="O153" s="29">
        <f t="shared" si="49"/>
        <v>-10.543022321037887</v>
      </c>
      <c r="P153" s="29">
        <f t="shared" si="50"/>
        <v>1.4708622108095271</v>
      </c>
      <c r="Q153" s="30">
        <f t="shared" si="51"/>
        <v>-20.543017955774889</v>
      </c>
      <c r="R153" s="9"/>
      <c r="S153" s="7">
        <f t="shared" si="52"/>
        <v>7.9421008452571575</v>
      </c>
      <c r="T153" s="7">
        <f t="shared" si="53"/>
        <v>0.11012859877595914</v>
      </c>
      <c r="U153" s="7"/>
    </row>
    <row r="154" spans="2:21">
      <c r="B154" s="19">
        <v>1.31</v>
      </c>
      <c r="C154" s="28">
        <f t="shared" si="37"/>
        <v>-3.9413720442040008</v>
      </c>
      <c r="D154" s="29">
        <f t="shared" si="38"/>
        <v>1.5239410328124179</v>
      </c>
      <c r="E154" s="29">
        <f t="shared" si="39"/>
        <v>-0.71599085604000012</v>
      </c>
      <c r="F154" s="29">
        <f t="shared" si="40"/>
        <v>2.00692</v>
      </c>
      <c r="G154" s="29">
        <f t="shared" si="41"/>
        <v>-0.23644139367014994</v>
      </c>
      <c r="H154" s="29">
        <f t="shared" si="42"/>
        <v>-9.0011462275917378</v>
      </c>
      <c r="I154" s="29">
        <f t="shared" si="43"/>
        <v>-0.71610000000000018</v>
      </c>
      <c r="J154" s="29">
        <f t="shared" si="44"/>
        <v>1.31</v>
      </c>
      <c r="K154" s="29">
        <f t="shared" si="45"/>
        <v>11.960817240152371</v>
      </c>
      <c r="L154" s="29">
        <f t="shared" si="46"/>
        <v>6.135982587870549</v>
      </c>
      <c r="M154" s="29">
        <f t="shared" si="47"/>
        <v>-0.71563267164800015</v>
      </c>
      <c r="N154" s="29">
        <f t="shared" si="48"/>
        <v>0.45483200000000001</v>
      </c>
      <c r="O154" s="29">
        <f t="shared" si="49"/>
        <v>-11.350392829070039</v>
      </c>
      <c r="P154" s="29">
        <f t="shared" si="50"/>
        <v>1.0490528144295723</v>
      </c>
      <c r="Q154" s="30">
        <f t="shared" si="51"/>
        <v>-21.137158867426834</v>
      </c>
      <c r="R154" s="9"/>
      <c r="S154" s="7">
        <f t="shared" si="52"/>
        <v>5.280524084266248</v>
      </c>
      <c r="T154" s="7">
        <f t="shared" si="53"/>
        <v>9.4837423607532903E-2</v>
      </c>
      <c r="U154" s="7"/>
    </row>
    <row r="155" spans="2:21">
      <c r="B155" s="19">
        <v>1.32</v>
      </c>
      <c r="C155" s="28">
        <f t="shared" si="37"/>
        <v>-4.0171007807360004</v>
      </c>
      <c r="D155" s="29">
        <f t="shared" si="38"/>
        <v>1.5008584489380152</v>
      </c>
      <c r="E155" s="29">
        <f t="shared" si="39"/>
        <v>-0.74228918336000005</v>
      </c>
      <c r="F155" s="29">
        <f t="shared" si="40"/>
        <v>2.02224</v>
      </c>
      <c r="G155" s="29">
        <f t="shared" si="41"/>
        <v>-5.3245531773067789E-2</v>
      </c>
      <c r="H155" s="29">
        <f t="shared" si="42"/>
        <v>-9.2376128752367244</v>
      </c>
      <c r="I155" s="29">
        <f t="shared" si="43"/>
        <v>-0.74240000000000017</v>
      </c>
      <c r="J155" s="29">
        <f t="shared" si="44"/>
        <v>1.32</v>
      </c>
      <c r="K155" s="29">
        <f t="shared" si="45"/>
        <v>12.233178478100802</v>
      </c>
      <c r="L155" s="29">
        <f t="shared" si="46"/>
        <v>6.7877196966352962</v>
      </c>
      <c r="M155" s="29">
        <f t="shared" si="47"/>
        <v>-0.7419255096320001</v>
      </c>
      <c r="N155" s="29">
        <f t="shared" si="48"/>
        <v>0.45830400000000004</v>
      </c>
      <c r="O155" s="29">
        <f t="shared" si="49"/>
        <v>-12.186946264630897</v>
      </c>
      <c r="P155" s="29">
        <f t="shared" si="50"/>
        <v>0.57053223406220344</v>
      </c>
      <c r="Q155" s="30">
        <f t="shared" si="51"/>
        <v>-21.727405710782218</v>
      </c>
      <c r="R155" s="9"/>
      <c r="S155" s="7">
        <f t="shared" si="52"/>
        <v>2.6803465571110396</v>
      </c>
      <c r="T155" s="7">
        <f t="shared" si="53"/>
        <v>8.2311288059443266E-2</v>
      </c>
      <c r="U155" s="7"/>
    </row>
    <row r="156" spans="2:21">
      <c r="B156" s="19">
        <v>1.33</v>
      </c>
      <c r="C156" s="28">
        <f t="shared" si="37"/>
        <v>-4.0934054011960006</v>
      </c>
      <c r="D156" s="29">
        <f t="shared" si="38"/>
        <v>1.4769838714165526</v>
      </c>
      <c r="E156" s="29">
        <f t="shared" si="39"/>
        <v>-0.76878749796000001</v>
      </c>
      <c r="F156" s="29">
        <f t="shared" si="40"/>
        <v>2.03756</v>
      </c>
      <c r="G156" s="29">
        <f t="shared" si="41"/>
        <v>0.13751563947791245</v>
      </c>
      <c r="H156" s="29">
        <f t="shared" si="42"/>
        <v>-9.4760458442945286</v>
      </c>
      <c r="I156" s="29">
        <f t="shared" si="43"/>
        <v>-0.76890000000000014</v>
      </c>
      <c r="J156" s="29">
        <f t="shared" si="44"/>
        <v>1.33</v>
      </c>
      <c r="K156" s="29">
        <f t="shared" si="45"/>
        <v>12.497405197717157</v>
      </c>
      <c r="L156" s="29">
        <f t="shared" si="46"/>
        <v>7.4690274501836882</v>
      </c>
      <c r="M156" s="29">
        <f t="shared" si="47"/>
        <v>-0.76841829315200005</v>
      </c>
      <c r="N156" s="29">
        <f t="shared" si="48"/>
        <v>0.46177600000000002</v>
      </c>
      <c r="O156" s="29">
        <f t="shared" si="49"/>
        <v>-13.052252390694775</v>
      </c>
      <c r="P156" s="29">
        <f t="shared" si="50"/>
        <v>3.1664457805453239E-2</v>
      </c>
      <c r="Q156" s="30">
        <f t="shared" si="51"/>
        <v>-22.313734822243791</v>
      </c>
      <c r="R156" s="9"/>
      <c r="S156" s="7">
        <f t="shared" si="52"/>
        <v>0.13899794298919915</v>
      </c>
      <c r="T156" s="7">
        <f t="shared" si="53"/>
        <v>7.1926115318942704E-2</v>
      </c>
      <c r="U156" s="7"/>
    </row>
    <row r="157" spans="2:21">
      <c r="B157" s="19">
        <v>1.34</v>
      </c>
      <c r="C157" s="28">
        <f t="shared" si="37"/>
        <v>-4.1702859055840014</v>
      </c>
      <c r="D157" s="29">
        <f t="shared" si="38"/>
        <v>1.4523113002961578</v>
      </c>
      <c r="E157" s="29">
        <f t="shared" si="39"/>
        <v>-0.79548579984000023</v>
      </c>
      <c r="F157" s="29">
        <f t="shared" si="40"/>
        <v>2.05288</v>
      </c>
      <c r="G157" s="29">
        <f t="shared" si="41"/>
        <v>0.33598239701299226</v>
      </c>
      <c r="H157" s="29">
        <f t="shared" si="42"/>
        <v>-9.7163895461880436</v>
      </c>
      <c r="I157" s="29">
        <f t="shared" si="43"/>
        <v>-0.79560000000000031</v>
      </c>
      <c r="J157" s="29">
        <f t="shared" si="44"/>
        <v>1.34</v>
      </c>
      <c r="K157" s="29">
        <f t="shared" si="45"/>
        <v>12.752654396828442</v>
      </c>
      <c r="L157" s="29">
        <f t="shared" si="46"/>
        <v>8.1805759349446205</v>
      </c>
      <c r="M157" s="29">
        <f t="shared" si="47"/>
        <v>-0.79511102220800023</v>
      </c>
      <c r="N157" s="29">
        <f t="shared" si="48"/>
        <v>0.46524800000000005</v>
      </c>
      <c r="O157" s="29">
        <f t="shared" si="49"/>
        <v>-13.945772665908725</v>
      </c>
      <c r="P157" s="29">
        <f t="shared" si="50"/>
        <v>-0.57131914106834447</v>
      </c>
      <c r="Q157" s="30">
        <f t="shared" si="51"/>
        <v>-22.896134328857833</v>
      </c>
      <c r="R157" s="9"/>
      <c r="S157" s="7">
        <f t="shared" si="52"/>
        <v>-2.345935362200644</v>
      </c>
      <c r="T157" s="7">
        <f t="shared" si="53"/>
        <v>6.322658393411186E-2</v>
      </c>
      <c r="U157" s="7"/>
    </row>
    <row r="158" spans="2:21">
      <c r="B158" s="19">
        <v>1.35</v>
      </c>
      <c r="C158" s="28">
        <f t="shared" si="37"/>
        <v>-4.2477422939000009</v>
      </c>
      <c r="D158" s="29">
        <f t="shared" si="38"/>
        <v>1.4268347356249602</v>
      </c>
      <c r="E158" s="29">
        <f t="shared" si="39"/>
        <v>-0.82238408900000004</v>
      </c>
      <c r="F158" s="29">
        <f t="shared" si="40"/>
        <v>2.0682</v>
      </c>
      <c r="G158" s="29">
        <f t="shared" si="41"/>
        <v>0.54229607645617994</v>
      </c>
      <c r="H158" s="29">
        <f t="shared" si="42"/>
        <v>-9.9585867964544708</v>
      </c>
      <c r="I158" s="29">
        <f t="shared" si="43"/>
        <v>-0.82250000000000023</v>
      </c>
      <c r="J158" s="29">
        <f t="shared" si="44"/>
        <v>1.35</v>
      </c>
      <c r="K158" s="29">
        <f t="shared" si="45"/>
        <v>12.998053652328327</v>
      </c>
      <c r="L158" s="29">
        <f t="shared" si="46"/>
        <v>8.9230373432996473</v>
      </c>
      <c r="M158" s="29">
        <f t="shared" si="47"/>
        <v>-0.82200369680000018</v>
      </c>
      <c r="N158" s="29">
        <f t="shared" si="48"/>
        <v>0.46872000000000003</v>
      </c>
      <c r="O158" s="29">
        <f t="shared" si="49"/>
        <v>-14.86685421697004</v>
      </c>
      <c r="P158" s="29">
        <f t="shared" si="50"/>
        <v>-1.242321974957429</v>
      </c>
      <c r="Q158" s="30">
        <f t="shared" si="51"/>
        <v>-23.474602220671322</v>
      </c>
      <c r="R158" s="9"/>
      <c r="S158" s="7">
        <f t="shared" si="52"/>
        <v>-4.7767212410505655</v>
      </c>
      <c r="T158" s="7">
        <f t="shared" si="53"/>
        <v>5.5873350051518403E-2</v>
      </c>
      <c r="U158" s="7"/>
    </row>
    <row r="159" spans="2:21">
      <c r="B159" s="19">
        <v>1.36</v>
      </c>
      <c r="C159" s="28">
        <f t="shared" si="37"/>
        <v>-4.325774566144001</v>
      </c>
      <c r="D159" s="29">
        <f t="shared" si="38"/>
        <v>1.400548177451088</v>
      </c>
      <c r="E159" s="29">
        <f t="shared" si="39"/>
        <v>-0.84948236544000033</v>
      </c>
      <c r="F159" s="29">
        <f t="shared" si="40"/>
        <v>2.08352</v>
      </c>
      <c r="G159" s="29">
        <f t="shared" si="41"/>
        <v>0.75659907212530664</v>
      </c>
      <c r="H159" s="29">
        <f t="shared" si="42"/>
        <v>-10.202578802746181</v>
      </c>
      <c r="I159" s="29">
        <f t="shared" si="43"/>
        <v>-0.84960000000000035</v>
      </c>
      <c r="J159" s="29">
        <f t="shared" si="44"/>
        <v>1.36</v>
      </c>
      <c r="K159" s="29">
        <f t="shared" si="45"/>
        <v>13.232700600057148</v>
      </c>
      <c r="L159" s="29">
        <f t="shared" si="46"/>
        <v>9.6970856889035772</v>
      </c>
      <c r="M159" s="29">
        <f t="shared" si="47"/>
        <v>-0.84909631692800036</v>
      </c>
      <c r="N159" s="29">
        <f t="shared" si="48"/>
        <v>0.47219200000000006</v>
      </c>
      <c r="O159" s="29">
        <f t="shared" si="49"/>
        <v>-15.814723628134224</v>
      </c>
      <c r="P159" s="29">
        <f t="shared" si="50"/>
        <v>-1.9853843816410635</v>
      </c>
      <c r="Q159" s="30">
        <f t="shared" si="51"/>
        <v>-24.049144717736564</v>
      </c>
      <c r="R159" s="9"/>
      <c r="S159" s="7">
        <f t="shared" si="52"/>
        <v>-7.1554922329031285</v>
      </c>
      <c r="T159" s="7">
        <f t="shared" si="53"/>
        <v>4.960883131367775E-2</v>
      </c>
      <c r="U159" s="7"/>
    </row>
    <row r="160" spans="2:21">
      <c r="B160" s="19">
        <v>1.37</v>
      </c>
      <c r="C160" s="28">
        <f t="shared" si="37"/>
        <v>-4.4043827223160008</v>
      </c>
      <c r="D160" s="29">
        <f t="shared" si="38"/>
        <v>1.3734456258226688</v>
      </c>
      <c r="E160" s="29">
        <f t="shared" si="39"/>
        <v>-0.87678062916000021</v>
      </c>
      <c r="F160" s="29">
        <f t="shared" si="40"/>
        <v>2.09884</v>
      </c>
      <c r="G160" s="29">
        <f t="shared" si="41"/>
        <v>0.97903483703200722</v>
      </c>
      <c r="H160" s="29">
        <f t="shared" si="42"/>
        <v>-10.448305152831566</v>
      </c>
      <c r="I160" s="29">
        <f t="shared" si="43"/>
        <v>-0.87690000000000023</v>
      </c>
      <c r="J160" s="29">
        <f t="shared" si="44"/>
        <v>1.37</v>
      </c>
      <c r="K160" s="29">
        <f t="shared" si="45"/>
        <v>13.455662410785878</v>
      </c>
      <c r="L160" s="29">
        <f t="shared" si="46"/>
        <v>10.503396515251852</v>
      </c>
      <c r="M160" s="29">
        <f t="shared" si="47"/>
        <v>-0.87638888259200032</v>
      </c>
      <c r="N160" s="29">
        <f t="shared" si="48"/>
        <v>0.47566400000000003</v>
      </c>
      <c r="O160" s="29">
        <f t="shared" si="49"/>
        <v>-16.788480544754574</v>
      </c>
      <c r="P160" s="29">
        <f t="shared" si="50"/>
        <v>-2.8046857304582256</v>
      </c>
      <c r="Q160" s="30">
        <f t="shared" si="51"/>
        <v>-24.61977488749308</v>
      </c>
      <c r="R160" s="9"/>
      <c r="S160" s="7">
        <f t="shared" si="52"/>
        <v>-9.4842552649840979</v>
      </c>
      <c r="T160" s="7">
        <f t="shared" si="53"/>
        <v>4.4234368374696388E-2</v>
      </c>
      <c r="U160" s="7"/>
    </row>
    <row r="161" spans="2:21">
      <c r="B161" s="19">
        <v>1.38</v>
      </c>
      <c r="C161" s="28">
        <f t="shared" si="37"/>
        <v>-4.4835667624159994</v>
      </c>
      <c r="D161" s="29">
        <f t="shared" si="38"/>
        <v>1.3455210807878322</v>
      </c>
      <c r="E161" s="29">
        <f t="shared" si="39"/>
        <v>-0.90427888015999947</v>
      </c>
      <c r="F161" s="29">
        <f t="shared" si="40"/>
        <v>2.11416</v>
      </c>
      <c r="G161" s="29">
        <f t="shared" si="41"/>
        <v>1.209747882881731</v>
      </c>
      <c r="H161" s="29">
        <f t="shared" si="42"/>
        <v>-10.695703802595903</v>
      </c>
      <c r="I161" s="29">
        <f t="shared" si="43"/>
        <v>-0.90439999999999965</v>
      </c>
      <c r="J161" s="29">
        <f t="shared" si="44"/>
        <v>1.38</v>
      </c>
      <c r="K161" s="29">
        <f t="shared" si="45"/>
        <v>13.665975262304107</v>
      </c>
      <c r="L161" s="29">
        <f t="shared" si="46"/>
        <v>11.342646597444519</v>
      </c>
      <c r="M161" s="29">
        <f t="shared" si="47"/>
        <v>-0.90388139379199961</v>
      </c>
      <c r="N161" s="29">
        <f t="shared" si="48"/>
        <v>0.47913599999999995</v>
      </c>
      <c r="O161" s="29">
        <f t="shared" si="49"/>
        <v>-17.7870910877316</v>
      </c>
      <c r="P161" s="29">
        <f t="shared" si="50"/>
        <v>-3.7045464925088938</v>
      </c>
      <c r="Q161" s="30">
        <f t="shared" si="51"/>
        <v>-25.186511474646846</v>
      </c>
      <c r="R161" s="9"/>
      <c r="S161" s="7">
        <f t="shared" si="52"/>
        <v>-11.764900729958725</v>
      </c>
      <c r="T161" s="7">
        <f t="shared" si="53"/>
        <v>3.9594589865337974E-2</v>
      </c>
      <c r="U161" s="7"/>
    </row>
    <row r="162" spans="2:21">
      <c r="B162" s="19">
        <v>1.39</v>
      </c>
      <c r="C162" s="28">
        <f t="shared" si="37"/>
        <v>-4.5633266864439994</v>
      </c>
      <c r="D162" s="29">
        <f t="shared" si="38"/>
        <v>1.3167685423947049</v>
      </c>
      <c r="E162" s="29">
        <f t="shared" si="39"/>
        <v>-0.93197711843999964</v>
      </c>
      <c r="F162" s="29">
        <f t="shared" si="40"/>
        <v>2.12948</v>
      </c>
      <c r="G162" s="29">
        <f t="shared" si="41"/>
        <v>1.448883780073754</v>
      </c>
      <c r="H162" s="29">
        <f t="shared" si="42"/>
        <v>-10.944711064042224</v>
      </c>
      <c r="I162" s="29">
        <f t="shared" si="43"/>
        <v>-0.93209999999999971</v>
      </c>
      <c r="J162" s="29">
        <f t="shared" si="44"/>
        <v>1.39</v>
      </c>
      <c r="K162" s="29">
        <f t="shared" si="45"/>
        <v>13.862643807611946</v>
      </c>
      <c r="L162" s="29">
        <f t="shared" si="46"/>
        <v>12.215513637096272</v>
      </c>
      <c r="M162" s="29">
        <f t="shared" si="47"/>
        <v>-0.93157385052799979</v>
      </c>
      <c r="N162" s="29">
        <f t="shared" si="48"/>
        <v>0.48260799999999998</v>
      </c>
      <c r="O162" s="29">
        <f t="shared" si="49"/>
        <v>-18.80938107572695</v>
      </c>
      <c r="P162" s="29">
        <f t="shared" si="50"/>
        <v>-4.6894302723830812</v>
      </c>
      <c r="Q162" s="30">
        <f t="shared" si="51"/>
        <v>-25.749377911237016</v>
      </c>
      <c r="R162" s="9"/>
      <c r="S162" s="7">
        <f t="shared" si="52"/>
        <v>-13.999210920118133</v>
      </c>
      <c r="T162" s="7">
        <f t="shared" si="53"/>
        <v>3.5566468602827916E-2</v>
      </c>
      <c r="U162" s="7"/>
    </row>
    <row r="163" spans="2:21">
      <c r="B163" s="19">
        <v>1.4</v>
      </c>
      <c r="C163" s="28">
        <f t="shared" si="37"/>
        <v>-4.6436624943999991</v>
      </c>
      <c r="D163" s="29">
        <f t="shared" si="38"/>
        <v>1.287182010691416</v>
      </c>
      <c r="E163" s="29">
        <f t="shared" si="39"/>
        <v>-0.95987534399999963</v>
      </c>
      <c r="F163" s="29">
        <f t="shared" si="40"/>
        <v>2.1448</v>
      </c>
      <c r="G163" s="29">
        <f t="shared" si="41"/>
        <v>1.6965891577011463</v>
      </c>
      <c r="H163" s="29">
        <f t="shared" si="42"/>
        <v>-11.195261593292152</v>
      </c>
      <c r="I163" s="29">
        <f t="shared" si="43"/>
        <v>-0.95999999999999974</v>
      </c>
      <c r="J163" s="29">
        <f t="shared" si="44"/>
        <v>1.4</v>
      </c>
      <c r="K163" s="29">
        <f t="shared" si="45"/>
        <v>14.04464063921591</v>
      </c>
      <c r="L163" s="29">
        <f t="shared" si="46"/>
        <v>13.122675950342067</v>
      </c>
      <c r="M163" s="29">
        <f t="shared" si="47"/>
        <v>-0.95946625279999975</v>
      </c>
      <c r="N163" s="29">
        <f t="shared" si="48"/>
        <v>0.48607999999999996</v>
      </c>
      <c r="O163" s="29">
        <f t="shared" si="49"/>
        <v>-19.854029051973356</v>
      </c>
      <c r="P163" s="29">
        <f t="shared" si="50"/>
        <v>-5.7639457988733112</v>
      </c>
      <c r="Q163" s="30">
        <f t="shared" si="51"/>
        <v>-26.308401479398512</v>
      </c>
      <c r="R163" s="9"/>
      <c r="S163" s="7">
        <f t="shared" si="52"/>
        <v>-16.188867839722093</v>
      </c>
      <c r="T163" s="7">
        <f t="shared" si="53"/>
        <v>3.2051509795618216E-2</v>
      </c>
      <c r="U163" s="7"/>
    </row>
    <row r="164" spans="2:21">
      <c r="B164" s="19">
        <v>1.41</v>
      </c>
      <c r="C164" s="28">
        <f t="shared" si="37"/>
        <v>-4.7245741862839994</v>
      </c>
      <c r="D164" s="29">
        <f t="shared" si="38"/>
        <v>1.2567554857260939</v>
      </c>
      <c r="E164" s="29">
        <f t="shared" si="39"/>
        <v>-0.98797355683999966</v>
      </c>
      <c r="F164" s="29">
        <f t="shared" si="40"/>
        <v>2.16012</v>
      </c>
      <c r="G164" s="29">
        <f t="shared" si="41"/>
        <v>1.9530117035508003</v>
      </c>
      <c r="H164" s="29">
        <f t="shared" si="42"/>
        <v>-11.447288378586784</v>
      </c>
      <c r="I164" s="29">
        <f t="shared" si="43"/>
        <v>-0.98809999999999976</v>
      </c>
      <c r="J164" s="29">
        <f t="shared" si="44"/>
        <v>1.41</v>
      </c>
      <c r="K164" s="29">
        <f t="shared" si="45"/>
        <v>14.21090574952882</v>
      </c>
      <c r="L164" s="29">
        <f t="shared" si="46"/>
        <v>14.064812148888226</v>
      </c>
      <c r="M164" s="29">
        <f t="shared" si="47"/>
        <v>-0.98755860060799971</v>
      </c>
      <c r="N164" s="29">
        <f t="shared" si="48"/>
        <v>0.48955199999999999</v>
      </c>
      <c r="O164" s="29">
        <f t="shared" si="49"/>
        <v>-20.919559112489388</v>
      </c>
      <c r="P164" s="29">
        <f t="shared" si="50"/>
        <v>-6.932848872077118</v>
      </c>
      <c r="Q164" s="30">
        <f t="shared" si="51"/>
        <v>-26.863612603472866</v>
      </c>
      <c r="R164" s="9"/>
      <c r="S164" s="7">
        <f t="shared" si="52"/>
        <v>-18.335460424365358</v>
      </c>
      <c r="T164" s="7">
        <f t="shared" si="53"/>
        <v>2.8970076794642276E-2</v>
      </c>
      <c r="U164" s="7"/>
    </row>
    <row r="165" spans="2:21">
      <c r="B165" s="19">
        <v>1.42</v>
      </c>
      <c r="C165" s="28">
        <f t="shared" si="37"/>
        <v>-4.8060617620960002</v>
      </c>
      <c r="D165" s="29">
        <f t="shared" si="38"/>
        <v>1.2254829675468668</v>
      </c>
      <c r="E165" s="29">
        <f t="shared" si="39"/>
        <v>-1.0162717569599997</v>
      </c>
      <c r="F165" s="29">
        <f t="shared" si="40"/>
        <v>2.17544</v>
      </c>
      <c r="G165" s="29">
        <f t="shared" si="41"/>
        <v>2.2183001641034186</v>
      </c>
      <c r="H165" s="29">
        <f t="shared" si="42"/>
        <v>-11.700722728287531</v>
      </c>
      <c r="I165" s="29">
        <f t="shared" si="43"/>
        <v>-1.0164</v>
      </c>
      <c r="J165" s="29">
        <f t="shared" si="44"/>
        <v>1.42</v>
      </c>
      <c r="K165" s="29">
        <f t="shared" si="45"/>
        <v>14.360345987373579</v>
      </c>
      <c r="L165" s="29">
        <f t="shared" si="46"/>
        <v>15.0426008140583</v>
      </c>
      <c r="M165" s="29">
        <f t="shared" si="47"/>
        <v>-1.0158508939519999</v>
      </c>
      <c r="N165" s="29">
        <f t="shared" si="48"/>
        <v>0.49302399999999996</v>
      </c>
      <c r="O165" s="29">
        <f t="shared" si="49"/>
        <v>-22.004333532483745</v>
      </c>
      <c r="P165" s="29">
        <f t="shared" si="50"/>
        <v>-8.2010442642453345</v>
      </c>
      <c r="Q165" s="30">
        <f t="shared" si="51"/>
        <v>-27.415044251666068</v>
      </c>
      <c r="R165" s="9"/>
      <c r="S165" s="7">
        <f t="shared" si="52"/>
        <v>-20.440491200635421</v>
      </c>
      <c r="T165" s="7">
        <f t="shared" si="53"/>
        <v>2.6257204640448149E-2</v>
      </c>
      <c r="U165" s="7"/>
    </row>
    <row r="166" spans="2:21">
      <c r="B166" s="19">
        <v>1.43</v>
      </c>
      <c r="C166" s="28">
        <f t="shared" si="37"/>
        <v>-4.888125221835999</v>
      </c>
      <c r="D166" s="29">
        <f t="shared" si="38"/>
        <v>1.1933584562018633</v>
      </c>
      <c r="E166" s="29">
        <f t="shared" si="39"/>
        <v>-1.0447699443599996</v>
      </c>
      <c r="F166" s="29">
        <f t="shared" si="40"/>
        <v>2.19076</v>
      </c>
      <c r="G166" s="29">
        <f t="shared" si="41"/>
        <v>2.4926043445335129</v>
      </c>
      <c r="H166" s="29">
        <f t="shared" si="42"/>
        <v>-11.955494258876989</v>
      </c>
      <c r="I166" s="29">
        <f t="shared" si="43"/>
        <v>-1.0448999999999997</v>
      </c>
      <c r="J166" s="29">
        <f t="shared" si="44"/>
        <v>1.43</v>
      </c>
      <c r="K166" s="29">
        <f t="shared" si="45"/>
        <v>14.491834510591026</v>
      </c>
      <c r="L166" s="29">
        <f t="shared" si="46"/>
        <v>16.056720163783485</v>
      </c>
      <c r="M166" s="29">
        <f t="shared" si="47"/>
        <v>-1.0443431328319996</v>
      </c>
      <c r="N166" s="29">
        <f t="shared" si="48"/>
        <v>0.49649599999999999</v>
      </c>
      <c r="O166" s="29">
        <f t="shared" si="49"/>
        <v>-23.106545187711365</v>
      </c>
      <c r="P166" s="29">
        <f t="shared" si="50"/>
        <v>-9.5735875716819798</v>
      </c>
      <c r="Q166" s="30">
        <f t="shared" si="51"/>
        <v>-27.96273143047776</v>
      </c>
      <c r="R166" s="9"/>
      <c r="S166" s="7">
        <f t="shared" si="52"/>
        <v>-22.505382421593346</v>
      </c>
      <c r="T166" s="7">
        <f t="shared" si="53"/>
        <v>2.3859467589262707E-2</v>
      </c>
      <c r="U166" s="7"/>
    </row>
    <row r="167" spans="2:21">
      <c r="B167" s="19">
        <v>1.44</v>
      </c>
      <c r="C167" s="28">
        <f t="shared" si="37"/>
        <v>-4.970764565504</v>
      </c>
      <c r="D167" s="29">
        <f t="shared" si="38"/>
        <v>1.1603759517392116</v>
      </c>
      <c r="E167" s="29">
        <f t="shared" si="39"/>
        <v>-1.0734681190399997</v>
      </c>
      <c r="F167" s="29">
        <f t="shared" si="40"/>
        <v>2.20608</v>
      </c>
      <c r="G167" s="29">
        <f t="shared" si="41"/>
        <v>2.7760751087094206</v>
      </c>
      <c r="H167" s="29">
        <f t="shared" si="42"/>
        <v>-12.211530882959805</v>
      </c>
      <c r="I167" s="29">
        <f t="shared" si="43"/>
        <v>-1.0735999999999999</v>
      </c>
      <c r="J167" s="29">
        <f t="shared" si="44"/>
        <v>1.44</v>
      </c>
      <c r="K167" s="29">
        <f t="shared" si="45"/>
        <v>14.604210234751683</v>
      </c>
      <c r="L167" s="29">
        <f t="shared" si="46"/>
        <v>17.10784771248721</v>
      </c>
      <c r="M167" s="29">
        <f t="shared" si="47"/>
        <v>-1.0730353172479998</v>
      </c>
      <c r="N167" s="29">
        <f t="shared" si="48"/>
        <v>0.49996799999999997</v>
      </c>
      <c r="O167" s="29">
        <f t="shared" si="49"/>
        <v>-24.224209767520062</v>
      </c>
      <c r="P167" s="29">
        <f t="shared" si="50"/>
        <v>-11.055687014950855</v>
      </c>
      <c r="Q167" s="30">
        <f t="shared" si="51"/>
        <v>-28.506710757699196</v>
      </c>
      <c r="R167" s="9"/>
      <c r="S167" s="7">
        <f t="shared" si="52"/>
        <v>-24.531481714338881</v>
      </c>
      <c r="T167" s="7">
        <f t="shared" si="53"/>
        <v>2.1732605277077661E-2</v>
      </c>
      <c r="U167" s="7"/>
    </row>
    <row r="168" spans="2:21">
      <c r="B168" s="19">
        <v>1.45</v>
      </c>
      <c r="C168" s="28">
        <f t="shared" si="37"/>
        <v>-5.0539797930999999</v>
      </c>
      <c r="D168" s="29">
        <f t="shared" si="38"/>
        <v>1.1265294542070396</v>
      </c>
      <c r="E168" s="29">
        <f t="shared" si="39"/>
        <v>-1.1023662810000001</v>
      </c>
      <c r="F168" s="29">
        <f t="shared" si="40"/>
        <v>2.2214</v>
      </c>
      <c r="G168" s="29">
        <f t="shared" si="41"/>
        <v>3.0688643791932786</v>
      </c>
      <c r="H168" s="29">
        <f t="shared" si="42"/>
        <v>-12.468758797263515</v>
      </c>
      <c r="I168" s="29">
        <f t="shared" si="43"/>
        <v>-1.1025</v>
      </c>
      <c r="J168" s="29">
        <f t="shared" si="44"/>
        <v>1.45</v>
      </c>
      <c r="K168" s="29">
        <f t="shared" si="45"/>
        <v>14.696277277971507</v>
      </c>
      <c r="L168" s="29">
        <f t="shared" si="46"/>
        <v>18.196659923813279</v>
      </c>
      <c r="M168" s="29">
        <f t="shared" si="47"/>
        <v>-1.1019274472</v>
      </c>
      <c r="N168" s="29">
        <f t="shared" si="48"/>
        <v>0.50344</v>
      </c>
      <c r="O168" s="29">
        <f t="shared" si="49"/>
        <v>-25.355157776303066</v>
      </c>
      <c r="P168" s="29">
        <f t="shared" si="50"/>
        <v>-12.652705184592136</v>
      </c>
      <c r="Q168" s="30">
        <f t="shared" si="51"/>
        <v>-29.047020101960996</v>
      </c>
      <c r="R168" s="9"/>
      <c r="S168" s="7">
        <f t="shared" si="52"/>
        <v>-26.520067275571872</v>
      </c>
      <c r="T168" s="7">
        <f t="shared" si="53"/>
        <v>1.9839702880796818E-2</v>
      </c>
      <c r="U168" s="7"/>
    </row>
    <row r="169" spans="2:21">
      <c r="B169" s="19">
        <v>1.46</v>
      </c>
      <c r="C169" s="28">
        <f t="shared" si="37"/>
        <v>-5.1377709046239994</v>
      </c>
      <c r="D169" s="29">
        <f t="shared" si="38"/>
        <v>1.091812963653477</v>
      </c>
      <c r="E169" s="29">
        <f t="shared" si="39"/>
        <v>-1.1314644302399994</v>
      </c>
      <c r="F169" s="29">
        <f t="shared" si="40"/>
        <v>2.23672</v>
      </c>
      <c r="G169" s="29">
        <f t="shared" si="41"/>
        <v>3.3711251372410347</v>
      </c>
      <c r="H169" s="29">
        <f t="shared" si="42"/>
        <v>-12.727102470639419</v>
      </c>
      <c r="I169" s="29">
        <f t="shared" si="43"/>
        <v>-1.1315999999999997</v>
      </c>
      <c r="J169" s="29">
        <f t="shared" si="44"/>
        <v>1.46</v>
      </c>
      <c r="K169" s="29">
        <f t="shared" si="45"/>
        <v>14.766804401831598</v>
      </c>
      <c r="L169" s="29">
        <f t="shared" si="46"/>
        <v>19.323831856147475</v>
      </c>
      <c r="M169" s="29">
        <f t="shared" si="47"/>
        <v>-1.1310195226879998</v>
      </c>
      <c r="N169" s="29">
        <f t="shared" si="48"/>
        <v>0.50691200000000003</v>
      </c>
      <c r="O169" s="29">
        <f t="shared" si="49"/>
        <v>-26.497026320050058</v>
      </c>
      <c r="P169" s="29">
        <f t="shared" si="50"/>
        <v>-14.370160729501823</v>
      </c>
      <c r="Q169" s="30">
        <f t="shared" si="51"/>
        <v>-29.583698278662652</v>
      </c>
      <c r="R169" s="9"/>
      <c r="S169" s="7">
        <f t="shared" si="52"/>
        <v>-28.472352649981897</v>
      </c>
      <c r="T169" s="7">
        <f t="shared" si="53"/>
        <v>1.8149781192083443E-2</v>
      </c>
      <c r="U169" s="7"/>
    </row>
    <row r="170" spans="2:21">
      <c r="B170" s="19">
        <v>1.47</v>
      </c>
      <c r="C170" s="28">
        <f t="shared" si="37"/>
        <v>-5.2221379000759995</v>
      </c>
      <c r="D170" s="29">
        <f t="shared" si="38"/>
        <v>1.0562204801266504</v>
      </c>
      <c r="E170" s="29">
        <f t="shared" si="39"/>
        <v>-1.1607625667599999</v>
      </c>
      <c r="F170" s="29">
        <f t="shared" si="40"/>
        <v>2.25204</v>
      </c>
      <c r="G170" s="29">
        <f t="shared" si="41"/>
        <v>3.6830114228024713</v>
      </c>
      <c r="H170" s="29">
        <f t="shared" si="42"/>
        <v>-12.986484632063444</v>
      </c>
      <c r="I170" s="29">
        <f t="shared" si="43"/>
        <v>-1.1608999999999998</v>
      </c>
      <c r="J170" s="29">
        <f t="shared" si="44"/>
        <v>1.47</v>
      </c>
      <c r="K170" s="29">
        <f t="shared" si="45"/>
        <v>14.814524448401873</v>
      </c>
      <c r="L170" s="29">
        <f t="shared" si="46"/>
        <v>20.490036800882084</v>
      </c>
      <c r="M170" s="29">
        <f t="shared" si="47"/>
        <v>-1.160311543712</v>
      </c>
      <c r="N170" s="29">
        <f t="shared" si="48"/>
        <v>0.51038399999999995</v>
      </c>
      <c r="O170" s="29">
        <f t="shared" si="49"/>
        <v>-27.647250674665742</v>
      </c>
      <c r="P170" s="29">
        <f t="shared" si="50"/>
        <v>-16.213729985074039</v>
      </c>
      <c r="Q170" s="30">
        <f t="shared" si="51"/>
        <v>-30.11678479368139</v>
      </c>
      <c r="R170" s="9"/>
      <c r="S170" s="7">
        <f t="shared" si="52"/>
        <v>-30.389491124734086</v>
      </c>
      <c r="T170" s="7">
        <f t="shared" si="53"/>
        <v>1.6636693662598859E-2</v>
      </c>
      <c r="U170" s="7"/>
    </row>
    <row r="171" spans="2:21">
      <c r="B171" s="19">
        <v>1.48</v>
      </c>
      <c r="C171" s="28">
        <f t="shared" si="37"/>
        <v>-5.3070807794560002</v>
      </c>
      <c r="D171" s="29">
        <f t="shared" si="38"/>
        <v>1.0197460036746886</v>
      </c>
      <c r="E171" s="29">
        <f t="shared" si="39"/>
        <v>-1.1902606905599997</v>
      </c>
      <c r="F171" s="29">
        <f t="shared" si="40"/>
        <v>2.26736</v>
      </c>
      <c r="G171" s="29">
        <f t="shared" si="41"/>
        <v>4.0046783345211585</v>
      </c>
      <c r="H171" s="29">
        <f t="shared" si="42"/>
        <v>-13.246826258636991</v>
      </c>
      <c r="I171" s="29">
        <f t="shared" si="43"/>
        <v>-1.1903999999999999</v>
      </c>
      <c r="J171" s="29">
        <f t="shared" si="44"/>
        <v>1.48</v>
      </c>
      <c r="K171" s="29">
        <f t="shared" si="45"/>
        <v>14.83813377336876</v>
      </c>
      <c r="L171" s="29">
        <f t="shared" si="46"/>
        <v>21.695945913372789</v>
      </c>
      <c r="M171" s="29">
        <f t="shared" si="47"/>
        <v>-1.1898035102719997</v>
      </c>
      <c r="N171" s="29">
        <f t="shared" si="48"/>
        <v>0.51385599999999998</v>
      </c>
      <c r="O171" s="29">
        <f t="shared" si="49"/>
        <v>-28.803055632701749</v>
      </c>
      <c r="P171" s="29">
        <f t="shared" si="50"/>
        <v>-18.189248538154214</v>
      </c>
      <c r="Q171" s="30">
        <f t="shared" si="51"/>
        <v>-30.646319627582521</v>
      </c>
      <c r="R171" s="9"/>
      <c r="S171" s="7">
        <f t="shared" si="52"/>
        <v>-32.272579771464805</v>
      </c>
      <c r="T171" s="7">
        <f t="shared" si="53"/>
        <v>1.5278255882325882E-2</v>
      </c>
      <c r="U171" s="7"/>
    </row>
    <row r="172" spans="2:21">
      <c r="B172" s="19">
        <v>1.49</v>
      </c>
      <c r="C172" s="28">
        <f t="shared" si="37"/>
        <v>-5.3925995427639997</v>
      </c>
      <c r="D172" s="29">
        <f t="shared" si="38"/>
        <v>0.98238353434572057</v>
      </c>
      <c r="E172" s="29">
        <f t="shared" si="39"/>
        <v>-1.2199588016399998</v>
      </c>
      <c r="F172" s="29">
        <f t="shared" si="40"/>
        <v>2.28268</v>
      </c>
      <c r="G172" s="29">
        <f t="shared" si="41"/>
        <v>4.3362820297344911</v>
      </c>
      <c r="H172" s="29">
        <f t="shared" si="42"/>
        <v>-13.508046563587799</v>
      </c>
      <c r="I172" s="29">
        <f t="shared" si="43"/>
        <v>-1.2201</v>
      </c>
      <c r="J172" s="29">
        <f t="shared" si="44"/>
        <v>1.49</v>
      </c>
      <c r="K172" s="29">
        <f t="shared" si="45"/>
        <v>14.836291675266766</v>
      </c>
      <c r="L172" s="29">
        <f t="shared" si="46"/>
        <v>22.942227836537867</v>
      </c>
      <c r="M172" s="29">
        <f t="shared" si="47"/>
        <v>-1.2194954223679999</v>
      </c>
      <c r="N172" s="29">
        <f t="shared" si="48"/>
        <v>0.51732800000000001</v>
      </c>
      <c r="O172" s="29">
        <f t="shared" si="49"/>
        <v>-29.961446625124751</v>
      </c>
      <c r="P172" s="29">
        <f t="shared" si="50"/>
        <v>-20.302712725799225</v>
      </c>
      <c r="Q172" s="30">
        <f t="shared" si="51"/>
        <v>-31.1723430541726</v>
      </c>
      <c r="R172" s="9"/>
      <c r="S172" s="7">
        <f t="shared" si="52"/>
        <v>-34.122663165189842</v>
      </c>
      <c r="T172" s="7">
        <f t="shared" si="53"/>
        <v>1.4055552850060172E-2</v>
      </c>
      <c r="U172" s="7"/>
    </row>
    <row r="173" spans="2:21">
      <c r="B173" s="19">
        <v>1.5</v>
      </c>
      <c r="C173" s="28">
        <f t="shared" si="37"/>
        <v>-5.4786941900000006</v>
      </c>
      <c r="D173" s="29">
        <f t="shared" si="38"/>
        <v>0.94412707218787473</v>
      </c>
      <c r="E173" s="29">
        <f t="shared" si="39"/>
        <v>-1.2498568999999997</v>
      </c>
      <c r="F173" s="29">
        <f t="shared" si="40"/>
        <v>2.298</v>
      </c>
      <c r="G173" s="29">
        <f t="shared" si="41"/>
        <v>4.6779797244736745</v>
      </c>
      <c r="H173" s="29">
        <f t="shared" si="42"/>
        <v>-13.770062984270815</v>
      </c>
      <c r="I173" s="29">
        <f t="shared" si="43"/>
        <v>-1.25</v>
      </c>
      <c r="J173" s="29">
        <f t="shared" si="44"/>
        <v>1.5</v>
      </c>
      <c r="K173" s="29">
        <f t="shared" si="45"/>
        <v>14.80761982081413</v>
      </c>
      <c r="L173" s="29">
        <f t="shared" si="46"/>
        <v>24.229548317049034</v>
      </c>
      <c r="M173" s="29">
        <f t="shared" si="47"/>
        <v>-1.2493872800000001</v>
      </c>
      <c r="N173" s="29">
        <f t="shared" si="48"/>
        <v>0.52080000000000004</v>
      </c>
      <c r="O173" s="29">
        <f t="shared" si="49"/>
        <v>-31.119200614720192</v>
      </c>
      <c r="P173" s="29">
        <f t="shared" si="50"/>
        <v>-22.560281064786473</v>
      </c>
      <c r="Q173" s="30">
        <f t="shared" si="51"/>
        <v>-31.694895488182134</v>
      </c>
      <c r="R173" s="9"/>
      <c r="S173" s="7">
        <f t="shared" si="52"/>
        <v>-35.940736807455302</v>
      </c>
      <c r="T173" s="7">
        <f t="shared" si="53"/>
        <v>1.295238352346516E-2</v>
      </c>
      <c r="U173" s="7"/>
    </row>
    <row r="174" spans="2:21">
      <c r="B174" s="19">
        <v>1.51</v>
      </c>
      <c r="C174" s="28">
        <f t="shared" si="37"/>
        <v>-5.5653647211640003</v>
      </c>
      <c r="D174" s="29">
        <f t="shared" si="38"/>
        <v>0.90497061724927874</v>
      </c>
      <c r="E174" s="29">
        <f t="shared" si="39"/>
        <v>-1.2799549856399999</v>
      </c>
      <c r="F174" s="29">
        <f t="shared" si="40"/>
        <v>2.31332</v>
      </c>
      <c r="G174" s="29">
        <f t="shared" si="41"/>
        <v>5.0299296934637283</v>
      </c>
      <c r="H174" s="29">
        <f t="shared" si="42"/>
        <v>-14.032791170169027</v>
      </c>
      <c r="I174" s="29">
        <f t="shared" si="43"/>
        <v>-1.2801</v>
      </c>
      <c r="J174" s="29">
        <f t="shared" si="44"/>
        <v>1.51</v>
      </c>
      <c r="K174" s="29">
        <f t="shared" si="45"/>
        <v>14.750701666352311</v>
      </c>
      <c r="L174" s="29">
        <f t="shared" si="46"/>
        <v>25.558569814063603</v>
      </c>
      <c r="M174" s="29">
        <f t="shared" si="47"/>
        <v>-1.2794790831679999</v>
      </c>
      <c r="N174" s="29">
        <f t="shared" si="48"/>
        <v>0.52427200000000007</v>
      </c>
      <c r="O174" s="29">
        <f t="shared" si="49"/>
        <v>-32.272856757707899</v>
      </c>
      <c r="P174" s="29">
        <f t="shared" si="50"/>
        <v>-24.968275608761555</v>
      </c>
      <c r="Q174" s="30">
        <f t="shared" si="51"/>
        <v>-32.214017357663259</v>
      </c>
      <c r="R174" s="9"/>
      <c r="S174" s="7">
        <f t="shared" si="52"/>
        <v>-37.727750279001597</v>
      </c>
      <c r="T174" s="7">
        <f t="shared" si="53"/>
        <v>1.1954812293887061E-2</v>
      </c>
      <c r="U174" s="7"/>
    </row>
    <row r="175" spans="2:21">
      <c r="B175" s="19">
        <v>1.52</v>
      </c>
      <c r="C175" s="28">
        <f t="shared" si="37"/>
        <v>-5.6526111362560005</v>
      </c>
      <c r="D175" s="29">
        <f t="shared" si="38"/>
        <v>0.86490816957806083</v>
      </c>
      <c r="E175" s="29">
        <f t="shared" si="39"/>
        <v>-1.3102530585599999</v>
      </c>
      <c r="F175" s="29">
        <f t="shared" si="40"/>
        <v>2.32864</v>
      </c>
      <c r="G175" s="29">
        <f t="shared" si="41"/>
        <v>5.3922912701234846</v>
      </c>
      <c r="H175" s="29">
        <f t="shared" si="42"/>
        <v>-14.296144970894359</v>
      </c>
      <c r="I175" s="29">
        <f t="shared" si="43"/>
        <v>-1.3104</v>
      </c>
      <c r="J175" s="29">
        <f t="shared" si="44"/>
        <v>1.52</v>
      </c>
      <c r="K175" s="29">
        <f t="shared" si="45"/>
        <v>14.664081875389609</v>
      </c>
      <c r="L175" s="29">
        <f t="shared" si="46"/>
        <v>26.929951100447663</v>
      </c>
      <c r="M175" s="29">
        <f t="shared" si="47"/>
        <v>-1.3097708318720001</v>
      </c>
      <c r="N175" s="29">
        <f t="shared" si="48"/>
        <v>0.52774399999999999</v>
      </c>
      <c r="O175" s="29">
        <f t="shared" si="49"/>
        <v>-33.418706830122815</v>
      </c>
      <c r="P175" s="29">
        <f t="shared" si="50"/>
        <v>-27.533183229860008</v>
      </c>
      <c r="Q175" s="30">
        <f t="shared" si="51"/>
        <v>-32.72974899736267</v>
      </c>
      <c r="R175" s="9"/>
      <c r="S175" s="7">
        <f t="shared" si="52"/>
        <v>-39.484610145204769</v>
      </c>
      <c r="T175" s="7">
        <f t="shared" si="53"/>
        <v>1.105080441916448E-2</v>
      </c>
      <c r="U175" s="7"/>
    </row>
    <row r="176" spans="2:21">
      <c r="B176" s="19">
        <v>1.53</v>
      </c>
      <c r="C176" s="28">
        <f t="shared" si="37"/>
        <v>-5.7404334352760005</v>
      </c>
      <c r="D176" s="29">
        <f t="shared" si="38"/>
        <v>0.8239337292223502</v>
      </c>
      <c r="E176" s="29">
        <f t="shared" si="39"/>
        <v>-1.3407511187599996</v>
      </c>
      <c r="F176" s="29">
        <f t="shared" si="40"/>
        <v>2.34396</v>
      </c>
      <c r="G176" s="29">
        <f t="shared" si="41"/>
        <v>5.7652248465655855</v>
      </c>
      <c r="H176" s="29">
        <f t="shared" si="42"/>
        <v>-14.5600364241885</v>
      </c>
      <c r="I176" s="29">
        <f t="shared" si="43"/>
        <v>-1.3409</v>
      </c>
      <c r="J176" s="29">
        <f t="shared" si="44"/>
        <v>1.53</v>
      </c>
      <c r="K176" s="29">
        <f t="shared" si="45"/>
        <v>14.54626573224861</v>
      </c>
      <c r="L176" s="29">
        <f t="shared" si="46"/>
        <v>28.344346856439707</v>
      </c>
      <c r="M176" s="29">
        <f t="shared" si="47"/>
        <v>-1.3402625261119998</v>
      </c>
      <c r="N176" s="29">
        <f t="shared" si="48"/>
        <v>0.53121600000000002</v>
      </c>
      <c r="O176" s="29">
        <f t="shared" si="49"/>
        <v>-34.552785415490419</v>
      </c>
      <c r="P176" s="29">
        <f t="shared" si="50"/>
        <v>-30.261656821584424</v>
      </c>
      <c r="Q176" s="30">
        <f t="shared" si="51"/>
        <v>-33.242130559899771</v>
      </c>
      <c r="R176" s="9"/>
      <c r="S176" s="7">
        <f t="shared" si="52"/>
        <v>-41.212182635641646</v>
      </c>
      <c r="T176" s="7">
        <f t="shared" si="53"/>
        <v>1.0229927879174474E-2</v>
      </c>
      <c r="U176" s="7"/>
    </row>
    <row r="177" spans="2:21">
      <c r="B177" s="19">
        <v>1.54</v>
      </c>
      <c r="C177" s="28">
        <f t="shared" si="37"/>
        <v>-5.8288316182240001</v>
      </c>
      <c r="D177" s="29">
        <f t="shared" si="38"/>
        <v>0.7820412962302743</v>
      </c>
      <c r="E177" s="29">
        <f t="shared" si="39"/>
        <v>-1.3714491662399997</v>
      </c>
      <c r="F177" s="29">
        <f t="shared" si="40"/>
        <v>2.35928</v>
      </c>
      <c r="G177" s="29">
        <f t="shared" si="41"/>
        <v>6.1488918735964919</v>
      </c>
      <c r="H177" s="29">
        <f t="shared" si="42"/>
        <v>-14.824375743923778</v>
      </c>
      <c r="I177" s="29">
        <f t="shared" si="43"/>
        <v>-1.3715999999999999</v>
      </c>
      <c r="J177" s="29">
        <f t="shared" si="44"/>
        <v>1.54</v>
      </c>
      <c r="K177" s="29">
        <f t="shared" si="45"/>
        <v>14.395718551817669</v>
      </c>
      <c r="L177" s="29">
        <f t="shared" si="46"/>
        <v>29.802407255704452</v>
      </c>
      <c r="M177" s="29">
        <f t="shared" si="47"/>
        <v>-1.370954165888</v>
      </c>
      <c r="N177" s="29">
        <f t="shared" si="48"/>
        <v>0.53468800000000005</v>
      </c>
      <c r="O177" s="29">
        <f t="shared" si="49"/>
        <v>-35.6708598503037</v>
      </c>
      <c r="P177" s="29">
        <f t="shared" si="50"/>
        <v>-33.160516419664489</v>
      </c>
      <c r="Q177" s="30">
        <f t="shared" si="51"/>
        <v>-33.751201942062124</v>
      </c>
      <c r="R177" s="9"/>
      <c r="S177" s="7">
        <f t="shared" si="52"/>
        <v>-42.911296117314279</v>
      </c>
      <c r="T177" s="7">
        <f t="shared" si="53"/>
        <v>9.4831081520976544E-3</v>
      </c>
      <c r="U177" s="7"/>
    </row>
    <row r="178" spans="2:21">
      <c r="B178" s="19">
        <v>1.55</v>
      </c>
      <c r="C178" s="28">
        <f t="shared" si="37"/>
        <v>-5.9178056851000012</v>
      </c>
      <c r="D178" s="29">
        <f t="shared" si="38"/>
        <v>0.73922487064996167</v>
      </c>
      <c r="E178" s="29">
        <f t="shared" si="39"/>
        <v>-1.402347201</v>
      </c>
      <c r="F178" s="29">
        <f t="shared" si="40"/>
        <v>2.3746</v>
      </c>
      <c r="G178" s="29">
        <f t="shared" si="41"/>
        <v>6.5434548607164746</v>
      </c>
      <c r="H178" s="29">
        <f t="shared" si="42"/>
        <v>-15.089071308104025</v>
      </c>
      <c r="I178" s="29">
        <f t="shared" si="43"/>
        <v>-1.4025000000000003</v>
      </c>
      <c r="J178" s="29">
        <f t="shared" si="44"/>
        <v>1.55</v>
      </c>
      <c r="K178" s="29">
        <f t="shared" si="45"/>
        <v>14.210865085406382</v>
      </c>
      <c r="L178" s="29">
        <f t="shared" si="46"/>
        <v>31.304777543726438</v>
      </c>
      <c r="M178" s="29">
        <f t="shared" si="47"/>
        <v>-1.4018457512000002</v>
      </c>
      <c r="N178" s="29">
        <f t="shared" si="48"/>
        <v>0.53816000000000008</v>
      </c>
      <c r="O178" s="29">
        <f t="shared" si="49"/>
        <v>-36.768419923785189</v>
      </c>
      <c r="P178" s="29">
        <f t="shared" si="50"/>
        <v>-36.236750237571783</v>
      </c>
      <c r="Q178" s="30">
        <f t="shared" si="51"/>
        <v>-34.257002723937276</v>
      </c>
      <c r="R178" s="9"/>
      <c r="S178" s="7">
        <f t="shared" si="52"/>
        <v>-44.582743379372197</v>
      </c>
      <c r="T178" s="7">
        <f t="shared" si="53"/>
        <v>8.802425432444666E-3</v>
      </c>
      <c r="U178" s="7"/>
    </row>
    <row r="179" spans="2:21">
      <c r="B179" s="19">
        <v>1.56</v>
      </c>
      <c r="C179" s="28">
        <f t="shared" si="37"/>
        <v>-6.007355635904001</v>
      </c>
      <c r="D179" s="29">
        <f t="shared" si="38"/>
        <v>0.6954784525295411</v>
      </c>
      <c r="E179" s="29">
        <f t="shared" si="39"/>
        <v>-1.4334452230400001</v>
      </c>
      <c r="F179" s="29">
        <f t="shared" si="40"/>
        <v>2.38992</v>
      </c>
      <c r="G179" s="29">
        <f t="shared" si="41"/>
        <v>6.9490773761196127</v>
      </c>
      <c r="H179" s="29">
        <f t="shared" si="42"/>
        <v>-15.354029646865413</v>
      </c>
      <c r="I179" s="29">
        <f t="shared" si="43"/>
        <v>-1.4336000000000002</v>
      </c>
      <c r="J179" s="29">
        <f t="shared" si="44"/>
        <v>1.56</v>
      </c>
      <c r="K179" s="29">
        <f t="shared" si="45"/>
        <v>13.990088922704967</v>
      </c>
      <c r="L179" s="29">
        <f t="shared" si="46"/>
        <v>32.852097608492855</v>
      </c>
      <c r="M179" s="29">
        <f t="shared" si="47"/>
        <v>-1.4329372820480004</v>
      </c>
      <c r="N179" s="29">
        <f t="shared" si="48"/>
        <v>0.541632</v>
      </c>
      <c r="O179" s="29">
        <f t="shared" si="49"/>
        <v>-37.840667328393891</v>
      </c>
      <c r="P179" s="29">
        <f t="shared" si="50"/>
        <v>-39.497515613306831</v>
      </c>
      <c r="Q179" s="30">
        <f t="shared" si="51"/>
        <v>-34.75957211894449</v>
      </c>
      <c r="R179" s="9"/>
      <c r="S179" s="7">
        <f t="shared" si="52"/>
        <v>-46.227283745598662</v>
      </c>
      <c r="T179" s="7">
        <f t="shared" si="53"/>
        <v>8.1809460976106519E-3</v>
      </c>
      <c r="U179" s="7"/>
    </row>
    <row r="180" spans="2:21">
      <c r="B180" s="19">
        <v>1.57</v>
      </c>
      <c r="C180" s="28">
        <f t="shared" si="37"/>
        <v>-6.0974814706360005</v>
      </c>
      <c r="D180" s="29">
        <f t="shared" si="38"/>
        <v>0.65079604191714113</v>
      </c>
      <c r="E180" s="29">
        <f t="shared" si="39"/>
        <v>-1.46474323236</v>
      </c>
      <c r="F180" s="29">
        <f t="shared" si="40"/>
        <v>2.40524</v>
      </c>
      <c r="G180" s="29">
        <f t="shared" si="41"/>
        <v>7.3659240466937979</v>
      </c>
      <c r="H180" s="29">
        <f t="shared" si="42"/>
        <v>-15.619155430477342</v>
      </c>
      <c r="I180" s="29">
        <f t="shared" si="43"/>
        <v>-1.4649000000000001</v>
      </c>
      <c r="J180" s="29">
        <f t="shared" si="44"/>
        <v>1.57</v>
      </c>
      <c r="K180" s="29">
        <f t="shared" si="45"/>
        <v>13.731731889847682</v>
      </c>
      <c r="L180" s="29">
        <f t="shared" si="46"/>
        <v>34.445001543415522</v>
      </c>
      <c r="M180" s="29">
        <f t="shared" si="47"/>
        <v>-1.4642287584320002</v>
      </c>
      <c r="N180" s="29">
        <f t="shared" si="48"/>
        <v>0.54510400000000003</v>
      </c>
      <c r="O180" s="29">
        <f t="shared" si="49"/>
        <v>-38.882504857514746</v>
      </c>
      <c r="P180" s="29">
        <f t="shared" si="50"/>
        <v>-42.950139864020109</v>
      </c>
      <c r="Q180" s="30">
        <f t="shared" si="51"/>
        <v>-35.258948933121715</v>
      </c>
      <c r="R180" s="9"/>
      <c r="S180" s="7">
        <f t="shared" si="52"/>
        <v>-47.84564502947179</v>
      </c>
      <c r="T180" s="7">
        <f t="shared" si="53"/>
        <v>7.6125819722183607E-3</v>
      </c>
      <c r="U180" s="7"/>
    </row>
    <row r="181" spans="2:21">
      <c r="B181" s="19">
        <v>1.58</v>
      </c>
      <c r="C181" s="28">
        <f t="shared" si="37"/>
        <v>-6.1881831892960015</v>
      </c>
      <c r="D181" s="29">
        <f t="shared" si="38"/>
        <v>0.60517163886088865</v>
      </c>
      <c r="E181" s="29">
        <f t="shared" si="39"/>
        <v>-1.4962412289600002</v>
      </c>
      <c r="F181" s="29">
        <f t="shared" si="40"/>
        <v>2.42056</v>
      </c>
      <c r="G181" s="29">
        <f t="shared" si="41"/>
        <v>7.7941605580207494</v>
      </c>
      <c r="H181" s="29">
        <f t="shared" si="42"/>
        <v>-15.884351457343284</v>
      </c>
      <c r="I181" s="29">
        <f t="shared" si="43"/>
        <v>-1.4964000000000004</v>
      </c>
      <c r="J181" s="29">
        <f t="shared" si="44"/>
        <v>1.58</v>
      </c>
      <c r="K181" s="29">
        <f t="shared" si="45"/>
        <v>13.434093443580139</v>
      </c>
      <c r="L181" s="29">
        <f t="shared" si="46"/>
        <v>36.084117202441284</v>
      </c>
      <c r="M181" s="29">
        <f t="shared" si="47"/>
        <v>-1.4957201803520004</v>
      </c>
      <c r="N181" s="29">
        <f t="shared" si="48"/>
        <v>0.54857600000000006</v>
      </c>
      <c r="O181" s="29">
        <f t="shared" si="49"/>
        <v>-39.888525346743748</v>
      </c>
      <c r="P181" s="29">
        <f t="shared" si="50"/>
        <v>-46.602121044972783</v>
      </c>
      <c r="Q181" s="30">
        <f t="shared" si="51"/>
        <v>-35.755171532269458</v>
      </c>
      <c r="R181" s="9"/>
      <c r="S181" s="7">
        <f t="shared" si="52"/>
        <v>-49.438525345276602</v>
      </c>
      <c r="T181" s="7">
        <f t="shared" si="53"/>
        <v>7.0919722780931199E-3</v>
      </c>
      <c r="U181" s="7"/>
    </row>
    <row r="182" spans="2:21">
      <c r="B182" s="19">
        <v>1.59</v>
      </c>
      <c r="C182" s="28">
        <f t="shared" si="37"/>
        <v>-6.2794607918840004</v>
      </c>
      <c r="D182" s="29">
        <f t="shared" si="38"/>
        <v>0.55859924340891332</v>
      </c>
      <c r="E182" s="29">
        <f t="shared" si="39"/>
        <v>-1.5279392128400002</v>
      </c>
      <c r="F182" s="29">
        <f t="shared" si="40"/>
        <v>2.43588</v>
      </c>
      <c r="G182" s="29">
        <f t="shared" si="41"/>
        <v>8.2339536543759806</v>
      </c>
      <c r="H182" s="29">
        <f t="shared" si="42"/>
        <v>-16.149518642001635</v>
      </c>
      <c r="I182" s="29">
        <f t="shared" si="43"/>
        <v>-1.5281000000000002</v>
      </c>
      <c r="J182" s="29">
        <f t="shared" si="44"/>
        <v>1.59</v>
      </c>
      <c r="K182" s="29">
        <f t="shared" si="45"/>
        <v>13.095430061530662</v>
      </c>
      <c r="L182" s="29">
        <f t="shared" si="46"/>
        <v>37.770065747300507</v>
      </c>
      <c r="M182" s="29">
        <f t="shared" si="47"/>
        <v>-1.5274115478080001</v>
      </c>
      <c r="N182" s="29">
        <f t="shared" si="48"/>
        <v>0.55204800000000009</v>
      </c>
      <c r="O182" s="29">
        <f t="shared" si="49"/>
        <v>-40.853000355159715</v>
      </c>
      <c r="P182" s="29">
        <f t="shared" si="50"/>
        <v>-50.461128609286312</v>
      </c>
      <c r="Q182" s="30">
        <f t="shared" si="51"/>
        <v>-36.248277815762606</v>
      </c>
      <c r="R182" s="9"/>
      <c r="S182" s="7">
        <f t="shared" si="52"/>
        <v>-51.006594787520278</v>
      </c>
      <c r="T182" s="7">
        <f t="shared" si="53"/>
        <v>6.6143841935124952E-3</v>
      </c>
      <c r="U182" s="7"/>
    </row>
    <row r="183" spans="2:21">
      <c r="B183" s="19">
        <v>1.6</v>
      </c>
      <c r="C183" s="28">
        <f t="shared" si="37"/>
        <v>-6.3713142784000016</v>
      </c>
      <c r="D183" s="29">
        <f t="shared" si="38"/>
        <v>0.51107285560934279</v>
      </c>
      <c r="E183" s="29">
        <f t="shared" si="39"/>
        <v>-1.5598371840000005</v>
      </c>
      <c r="F183" s="29">
        <f t="shared" si="40"/>
        <v>2.4512</v>
      </c>
      <c r="G183" s="29">
        <f t="shared" si="41"/>
        <v>8.6854711387288326</v>
      </c>
      <c r="H183" s="29">
        <f t="shared" si="42"/>
        <v>-16.414556003126599</v>
      </c>
      <c r="I183" s="29">
        <f t="shared" si="43"/>
        <v>-1.5600000000000005</v>
      </c>
      <c r="J183" s="29">
        <f t="shared" si="44"/>
        <v>1.6</v>
      </c>
      <c r="K183" s="29">
        <f t="shared" si="45"/>
        <v>12.713954628585576</v>
      </c>
      <c r="L183" s="29">
        <f t="shared" si="46"/>
        <v>39.503461186843637</v>
      </c>
      <c r="M183" s="29">
        <f t="shared" si="47"/>
        <v>-1.5593028608000004</v>
      </c>
      <c r="N183" s="29">
        <f t="shared" si="48"/>
        <v>0.55552000000000001</v>
      </c>
      <c r="O183" s="29">
        <f t="shared" si="49"/>
        <v>-41.769868582950267</v>
      </c>
      <c r="P183" s="29">
        <f t="shared" si="50"/>
        <v>-54.535003964875202</v>
      </c>
      <c r="Q183" s="30">
        <f t="shared" si="51"/>
        <v>-36.738305196018771</v>
      </c>
      <c r="R183" s="9"/>
      <c r="S183" s="7">
        <f t="shared" si="52"/>
        <v>-52.550496989787085</v>
      </c>
      <c r="T183" s="7">
        <f t="shared" si="53"/>
        <v>6.1756287523588877E-3</v>
      </c>
      <c r="U183" s="7"/>
    </row>
    <row r="184" spans="2:21">
      <c r="B184" s="19">
        <v>1.61</v>
      </c>
      <c r="C184" s="28">
        <f t="shared" si="37"/>
        <v>-6.4637436488440008</v>
      </c>
      <c r="D184" s="29">
        <f t="shared" si="38"/>
        <v>0.46258647551030607</v>
      </c>
      <c r="E184" s="29">
        <f t="shared" si="39"/>
        <v>-1.5919351424400001</v>
      </c>
      <c r="F184" s="29">
        <f t="shared" si="40"/>
        <v>2.46652</v>
      </c>
      <c r="G184" s="29">
        <f t="shared" si="41"/>
        <v>9.1488818727424395</v>
      </c>
      <c r="H184" s="29">
        <f t="shared" si="42"/>
        <v>-16.679360651529024</v>
      </c>
      <c r="I184" s="29">
        <f t="shared" si="43"/>
        <v>-1.5921000000000003</v>
      </c>
      <c r="J184" s="29">
        <f t="shared" si="44"/>
        <v>1.61</v>
      </c>
      <c r="K184" s="29">
        <f t="shared" si="45"/>
        <v>12.287835819368487</v>
      </c>
      <c r="L184" s="29">
        <f t="shared" si="46"/>
        <v>41.28490990841469</v>
      </c>
      <c r="M184" s="29">
        <f t="shared" si="47"/>
        <v>-1.5913941193280001</v>
      </c>
      <c r="N184" s="29">
        <f t="shared" si="48"/>
        <v>0.55899200000000004</v>
      </c>
      <c r="O184" s="29">
        <f t="shared" si="49"/>
        <v>-42.632724021735513</v>
      </c>
      <c r="P184" s="29">
        <f t="shared" si="50"/>
        <v>-58.831760924896997</v>
      </c>
      <c r="Q184" s="30">
        <f t="shared" si="51"/>
        <v>-37.225290582761176</v>
      </c>
      <c r="R184" s="9"/>
      <c r="S184" s="7">
        <f t="shared" si="52"/>
        <v>-54.070850573151823</v>
      </c>
      <c r="T184" s="7">
        <f t="shared" si="53"/>
        <v>5.771989446579911E-3</v>
      </c>
      <c r="U184" s="7"/>
    </row>
    <row r="185" spans="2:21">
      <c r="B185" s="19">
        <v>1.62</v>
      </c>
      <c r="C185" s="28">
        <f t="shared" si="37"/>
        <v>-6.5567489032160013</v>
      </c>
      <c r="D185" s="29">
        <f t="shared" si="38"/>
        <v>0.41313410315993093</v>
      </c>
      <c r="E185" s="29">
        <f t="shared" si="39"/>
        <v>-1.6242330881600004</v>
      </c>
      <c r="F185" s="29">
        <f t="shared" si="40"/>
        <v>2.48184</v>
      </c>
      <c r="G185" s="29">
        <f t="shared" si="41"/>
        <v>9.6243557767737791</v>
      </c>
      <c r="H185" s="29">
        <f t="shared" si="42"/>
        <v>-16.943827778157267</v>
      </c>
      <c r="I185" s="29">
        <f t="shared" si="43"/>
        <v>-1.6244000000000005</v>
      </c>
      <c r="J185" s="29">
        <f t="shared" si="44"/>
        <v>1.62</v>
      </c>
      <c r="K185" s="29">
        <f t="shared" si="45"/>
        <v>11.815197476823442</v>
      </c>
      <c r="L185" s="29">
        <f t="shared" si="46"/>
        <v>43.115010201212201</v>
      </c>
      <c r="M185" s="29">
        <f t="shared" si="47"/>
        <v>-1.6236853233920003</v>
      </c>
      <c r="N185" s="29">
        <f t="shared" si="48"/>
        <v>0.56246400000000008</v>
      </c>
      <c r="O185" s="29">
        <f t="shared" si="49"/>
        <v>-43.43480383391104</v>
      </c>
      <c r="P185" s="29">
        <f t="shared" si="50"/>
        <v>-63.359586048000601</v>
      </c>
      <c r="Q185" s="30">
        <f t="shared" si="51"/>
        <v>-37.709270371343038</v>
      </c>
      <c r="R185" s="9"/>
      <c r="S185" s="7">
        <f t="shared" si="52"/>
        <v>-55.568250493347414</v>
      </c>
      <c r="T185" s="7">
        <f t="shared" si="53"/>
        <v>5.400161394586241E-3</v>
      </c>
      <c r="U185" s="7"/>
    </row>
    <row r="186" spans="2:21">
      <c r="B186" s="19">
        <v>1.63</v>
      </c>
      <c r="C186" s="28">
        <f t="shared" si="37"/>
        <v>-6.6503300415159998</v>
      </c>
      <c r="D186" s="29">
        <f t="shared" si="38"/>
        <v>0.3627097386063477</v>
      </c>
      <c r="E186" s="29">
        <f t="shared" si="39"/>
        <v>-1.6567310211599997</v>
      </c>
      <c r="F186" s="29">
        <f t="shared" si="40"/>
        <v>2.49716</v>
      </c>
      <c r="G186" s="29">
        <f t="shared" si="41"/>
        <v>10.112063829873598</v>
      </c>
      <c r="H186" s="29">
        <f t="shared" si="42"/>
        <v>-17.207850642098066</v>
      </c>
      <c r="I186" s="29">
        <f t="shared" si="43"/>
        <v>-1.6568999999999998</v>
      </c>
      <c r="J186" s="29">
        <f t="shared" si="44"/>
        <v>1.63</v>
      </c>
      <c r="K186" s="29">
        <f t="shared" si="45"/>
        <v>11.294117986902279</v>
      </c>
      <c r="L186" s="29">
        <f t="shared" si="46"/>
        <v>44.994351771586253</v>
      </c>
      <c r="M186" s="29">
        <f t="shared" si="47"/>
        <v>-1.6561764729919997</v>
      </c>
      <c r="N186" s="29">
        <f t="shared" si="48"/>
        <v>0.56593599999999999</v>
      </c>
      <c r="O186" s="29">
        <f t="shared" si="49"/>
        <v>-44.168975957307758</v>
      </c>
      <c r="P186" s="29">
        <f t="shared" si="50"/>
        <v>-68.126838864591519</v>
      </c>
      <c r="Q186" s="30">
        <f t="shared" si="51"/>
        <v>-38.190280434507699</v>
      </c>
      <c r="R186" s="9"/>
      <c r="S186" s="7">
        <f t="shared" si="52"/>
        <v>-57.043269295041711</v>
      </c>
      <c r="T186" s="7">
        <f t="shared" si="53"/>
        <v>5.0571993343469625E-3</v>
      </c>
      <c r="U186" s="7"/>
    </row>
    <row r="187" spans="2:21">
      <c r="B187" s="19">
        <v>1.64</v>
      </c>
      <c r="C187" s="28">
        <f t="shared" si="37"/>
        <v>-6.7444870637439989</v>
      </c>
      <c r="D187" s="29">
        <f t="shared" si="38"/>
        <v>0.3113073818976812</v>
      </c>
      <c r="E187" s="29">
        <f t="shared" si="39"/>
        <v>-1.6894289414399992</v>
      </c>
      <c r="F187" s="29">
        <f t="shared" si="40"/>
        <v>2.51248</v>
      </c>
      <c r="G187" s="29">
        <f t="shared" si="41"/>
        <v>10.612178069786507</v>
      </c>
      <c r="H187" s="29">
        <f t="shared" si="42"/>
        <v>-17.471320558577379</v>
      </c>
      <c r="I187" s="29">
        <f t="shared" si="43"/>
        <v>-1.6895999999999995</v>
      </c>
      <c r="J187" s="29">
        <f t="shared" si="44"/>
        <v>1.64</v>
      </c>
      <c r="K187" s="29">
        <f t="shared" si="45"/>
        <v>10.722629649355621</v>
      </c>
      <c r="L187" s="29">
        <f t="shared" si="46"/>
        <v>46.923515250222202</v>
      </c>
      <c r="M187" s="29">
        <f t="shared" si="47"/>
        <v>-1.6888675681279994</v>
      </c>
      <c r="N187" s="29">
        <f t="shared" si="48"/>
        <v>0.56940800000000003</v>
      </c>
      <c r="O187" s="29">
        <f t="shared" si="49"/>
        <v>-44.82772643144294</v>
      </c>
      <c r="P187" s="29">
        <f t="shared" si="50"/>
        <v>-73.142051985279579</v>
      </c>
      <c r="Q187" s="30">
        <f t="shared" si="51"/>
        <v>-38.668356117051601</v>
      </c>
      <c r="R187" s="9"/>
      <c r="S187" s="7">
        <f t="shared" si="52"/>
        <v>-58.496458280820207</v>
      </c>
      <c r="T187" s="7">
        <f t="shared" si="53"/>
        <v>4.7404730159928401E-3</v>
      </c>
      <c r="U187" s="7"/>
    </row>
    <row r="188" spans="2:21">
      <c r="B188" s="19">
        <v>1.65</v>
      </c>
      <c r="C188" s="28">
        <f t="shared" si="37"/>
        <v>-6.8392199698999994</v>
      </c>
      <c r="D188" s="29">
        <f t="shared" si="38"/>
        <v>0.25892103308206194</v>
      </c>
      <c r="E188" s="29">
        <f t="shared" si="39"/>
        <v>-1.7223268489999994</v>
      </c>
      <c r="F188" s="29">
        <f t="shared" si="40"/>
        <v>2.5278</v>
      </c>
      <c r="G188" s="29">
        <f t="shared" si="41"/>
        <v>11.1248715929509</v>
      </c>
      <c r="H188" s="29">
        <f t="shared" si="42"/>
        <v>-17.73412688696127</v>
      </c>
      <c r="I188" s="29">
        <f t="shared" si="43"/>
        <v>-1.7224999999999997</v>
      </c>
      <c r="J188" s="29">
        <f t="shared" si="44"/>
        <v>1.65</v>
      </c>
      <c r="K188" s="29">
        <f t="shared" si="45"/>
        <v>10.098718044628175</v>
      </c>
      <c r="L188" s="29">
        <f t="shared" si="46"/>
        <v>48.903071691159766</v>
      </c>
      <c r="M188" s="29">
        <f t="shared" si="47"/>
        <v>-1.7217586087999996</v>
      </c>
      <c r="N188" s="29">
        <f t="shared" si="48"/>
        <v>0.57287999999999994</v>
      </c>
      <c r="O188" s="29">
        <f t="shared" si="49"/>
        <v>-45.403146441614062</v>
      </c>
      <c r="P188" s="29">
        <f t="shared" si="50"/>
        <v>-78.413931087611303</v>
      </c>
      <c r="Q188" s="30">
        <f t="shared" si="51"/>
        <v>-39.143532232935321</v>
      </c>
      <c r="R188" s="9"/>
      <c r="S188" s="7">
        <f t="shared" si="52"/>
        <v>-59.928348601779618</v>
      </c>
      <c r="T188" s="7">
        <f t="shared" si="53"/>
        <v>4.4476288222287464E-3</v>
      </c>
      <c r="U188" s="7"/>
    </row>
    <row r="189" spans="2:21">
      <c r="B189" s="19">
        <v>1.66</v>
      </c>
      <c r="C189" s="28">
        <f t="shared" si="37"/>
        <v>-6.9345287599839995</v>
      </c>
      <c r="D189" s="29">
        <f t="shared" si="38"/>
        <v>0.20554469220761676</v>
      </c>
      <c r="E189" s="29">
        <f t="shared" si="39"/>
        <v>-1.7554247438399995</v>
      </c>
      <c r="F189" s="29">
        <f t="shared" si="40"/>
        <v>2.54312</v>
      </c>
      <c r="G189" s="29">
        <f t="shared" si="41"/>
        <v>11.650318554498988</v>
      </c>
      <c r="H189" s="29">
        <f t="shared" si="42"/>
        <v>-17.996157018756737</v>
      </c>
      <c r="I189" s="29">
        <f t="shared" si="43"/>
        <v>-1.7555999999999998</v>
      </c>
      <c r="J189" s="29">
        <f t="shared" si="44"/>
        <v>1.66</v>
      </c>
      <c r="K189" s="29">
        <f t="shared" si="45"/>
        <v>9.4203213968577622</v>
      </c>
      <c r="L189" s="29">
        <f t="shared" si="46"/>
        <v>50.933582062597644</v>
      </c>
      <c r="M189" s="29">
        <f t="shared" si="47"/>
        <v>-1.7548495950079999</v>
      </c>
      <c r="N189" s="29">
        <f t="shared" si="48"/>
        <v>0.57635199999999998</v>
      </c>
      <c r="O189" s="29">
        <f t="shared" si="49"/>
        <v>-45.886919077063311</v>
      </c>
      <c r="P189" s="29">
        <f t="shared" si="50"/>
        <v>-83.951354777134426</v>
      </c>
      <c r="Q189" s="30">
        <f t="shared" si="51"/>
        <v>-39.615843064454829</v>
      </c>
      <c r="R189" s="9"/>
      <c r="S189" s="7">
        <f t="shared" si="52"/>
        <v>-61.339452276016054</v>
      </c>
      <c r="T189" s="7">
        <f t="shared" si="53"/>
        <v>4.1765566491548936E-3</v>
      </c>
      <c r="U189" s="7"/>
    </row>
    <row r="190" spans="2:21">
      <c r="B190" s="19">
        <v>1.67</v>
      </c>
      <c r="C190" s="28">
        <f t="shared" si="37"/>
        <v>-7.0304134339959994</v>
      </c>
      <c r="D190" s="29">
        <f t="shared" si="38"/>
        <v>0.15117235932247547</v>
      </c>
      <c r="E190" s="29">
        <f t="shared" si="39"/>
        <v>-1.7887226259599998</v>
      </c>
      <c r="F190" s="29">
        <f t="shared" si="40"/>
        <v>2.55844</v>
      </c>
      <c r="G190" s="29">
        <f t="shared" si="41"/>
        <v>12.18869416825679</v>
      </c>
      <c r="H190" s="29">
        <f t="shared" si="42"/>
        <v>-18.257296365612593</v>
      </c>
      <c r="I190" s="29">
        <f t="shared" si="43"/>
        <v>-1.7888999999999999</v>
      </c>
      <c r="J190" s="29">
        <f t="shared" si="44"/>
        <v>1.67</v>
      </c>
      <c r="K190" s="29">
        <f t="shared" si="45"/>
        <v>8.6853299329784583</v>
      </c>
      <c r="L190" s="29">
        <f t="shared" si="46"/>
        <v>53.015596729433199</v>
      </c>
      <c r="M190" s="29">
        <f t="shared" si="47"/>
        <v>-1.7881405267520001</v>
      </c>
      <c r="N190" s="29">
        <f t="shared" si="48"/>
        <v>0.57982400000000001</v>
      </c>
      <c r="O190" s="29">
        <f t="shared" si="49"/>
        <v>-46.270305799417891</v>
      </c>
      <c r="P190" s="29">
        <f t="shared" si="50"/>
        <v>-89.76337431878099</v>
      </c>
      <c r="Q190" s="30">
        <f t="shared" si="51"/>
        <v>-40.085322363141735</v>
      </c>
      <c r="R190" s="9"/>
      <c r="S190" s="7">
        <f t="shared" si="52"/>
        <v>-62.730263140725093</v>
      </c>
      <c r="T190" s="7">
        <f t="shared" si="53"/>
        <v>3.9253612455533238E-3</v>
      </c>
      <c r="U190" s="7"/>
    </row>
    <row r="191" spans="2:21">
      <c r="B191" s="19">
        <v>1.68</v>
      </c>
      <c r="C191" s="28">
        <f t="shared" si="37"/>
        <v>-7.1268739919359998</v>
      </c>
      <c r="D191" s="29">
        <f t="shared" si="38"/>
        <v>9.5798034474767133E-2</v>
      </c>
      <c r="E191" s="29">
        <f t="shared" si="39"/>
        <v>-1.8222204953599994</v>
      </c>
      <c r="F191" s="29">
        <f t="shared" si="40"/>
        <v>2.57376</v>
      </c>
      <c r="G191" s="29">
        <f t="shared" si="41"/>
        <v>12.740174706744137</v>
      </c>
      <c r="H191" s="29">
        <f t="shared" si="42"/>
        <v>-18.517428347320323</v>
      </c>
      <c r="I191" s="29">
        <f t="shared" si="43"/>
        <v>-1.8223999999999996</v>
      </c>
      <c r="J191" s="29">
        <f t="shared" si="44"/>
        <v>1.68</v>
      </c>
      <c r="K191" s="29">
        <f t="shared" si="45"/>
        <v>7.8915852379276288</v>
      </c>
      <c r="L191" s="29">
        <f t="shared" si="46"/>
        <v>55.149654927486694</v>
      </c>
      <c r="M191" s="29">
        <f t="shared" si="47"/>
        <v>-1.8216314040319994</v>
      </c>
      <c r="N191" s="29">
        <f t="shared" si="48"/>
        <v>0.58329600000000004</v>
      </c>
      <c r="O191" s="29">
        <f t="shared" si="49"/>
        <v>-46.544132617587593</v>
      </c>
      <c r="P191" s="29">
        <f t="shared" si="50"/>
        <v>-95.859213234495627</v>
      </c>
      <c r="Q191" s="30">
        <f t="shared" si="51"/>
        <v>-40.552003352109992</v>
      </c>
      <c r="R191" s="9"/>
      <c r="S191" s="7">
        <f t="shared" si="52"/>
        <v>-64.101257743121167</v>
      </c>
      <c r="T191" s="7">
        <f t="shared" si="53"/>
        <v>3.69233734327671E-3</v>
      </c>
      <c r="U191" s="7"/>
    </row>
    <row r="192" spans="2:21">
      <c r="B192" s="19">
        <v>1.69</v>
      </c>
      <c r="C192" s="28">
        <f t="shared" si="37"/>
        <v>-7.223910433803999</v>
      </c>
      <c r="D192" s="29">
        <f t="shared" si="38"/>
        <v>3.941571771261787E-2</v>
      </c>
      <c r="E192" s="29">
        <f t="shared" si="39"/>
        <v>-1.8559183520399993</v>
      </c>
      <c r="F192" s="29">
        <f t="shared" si="40"/>
        <v>2.58908</v>
      </c>
      <c r="G192" s="29">
        <f t="shared" si="41"/>
        <v>13.30493750117469</v>
      </c>
      <c r="H192" s="29">
        <f t="shared" si="42"/>
        <v>-18.776434379814933</v>
      </c>
      <c r="I192" s="29">
        <f t="shared" si="43"/>
        <v>-1.8560999999999996</v>
      </c>
      <c r="J192" s="29">
        <f t="shared" si="44"/>
        <v>1.69</v>
      </c>
      <c r="K192" s="29">
        <f t="shared" si="45"/>
        <v>7.0368796059568979</v>
      </c>
      <c r="L192" s="29">
        <f t="shared" si="46"/>
        <v>57.336284229359713</v>
      </c>
      <c r="M192" s="29">
        <f t="shared" si="47"/>
        <v>-1.8553222268479996</v>
      </c>
      <c r="N192" s="29">
        <f t="shared" si="48"/>
        <v>0.58676799999999996</v>
      </c>
      <c r="O192" s="29">
        <f t="shared" si="49"/>
        <v>-46.698775965278166</v>
      </c>
      <c r="P192" s="29">
        <f t="shared" si="50"/>
        <v>-102.24826676297738</v>
      </c>
      <c r="Q192" s="30">
        <f t="shared" si="51"/>
        <v>-41.015918729607854</v>
      </c>
      <c r="R192" s="9"/>
      <c r="S192" s="7">
        <f t="shared" si="52"/>
        <v>-65.452896174921406</v>
      </c>
      <c r="T192" s="7">
        <f t="shared" si="53"/>
        <v>3.4759480213289152E-3</v>
      </c>
      <c r="U192" s="7"/>
    </row>
    <row r="193" spans="2:21">
      <c r="B193" s="19">
        <v>1.7</v>
      </c>
      <c r="C193" s="28">
        <f t="shared" si="37"/>
        <v>-7.3215227595999988</v>
      </c>
      <c r="D193" s="29">
        <f t="shared" si="38"/>
        <v>-1.7980590915843253E-2</v>
      </c>
      <c r="E193" s="29">
        <f t="shared" si="39"/>
        <v>-1.8898161959999995</v>
      </c>
      <c r="F193" s="29">
        <f t="shared" si="40"/>
        <v>2.6044</v>
      </c>
      <c r="G193" s="29">
        <f t="shared" si="41"/>
        <v>13.883160941455911</v>
      </c>
      <c r="H193" s="29">
        <f t="shared" si="42"/>
        <v>-19.034193863175826</v>
      </c>
      <c r="I193" s="29">
        <f t="shared" si="43"/>
        <v>-1.8899999999999997</v>
      </c>
      <c r="J193" s="29">
        <f t="shared" si="44"/>
        <v>1.7</v>
      </c>
      <c r="K193" s="29">
        <f t="shared" si="45"/>
        <v>6.1189553880472367</v>
      </c>
      <c r="L193" s="29">
        <f t="shared" si="46"/>
        <v>59.576000001877347</v>
      </c>
      <c r="M193" s="29">
        <f t="shared" si="47"/>
        <v>-1.8892129951999999</v>
      </c>
      <c r="N193" s="29">
        <f t="shared" si="48"/>
        <v>0.59023999999999999</v>
      </c>
      <c r="O193" s="29">
        <f t="shared" si="49"/>
        <v>-46.724148277255978</v>
      </c>
      <c r="P193" s="29">
        <f t="shared" si="50"/>
        <v>-108.94010117734091</v>
      </c>
      <c r="Q193" s="30">
        <f t="shared" si="51"/>
        <v>-41.477100673568785</v>
      </c>
      <c r="R193" s="9"/>
      <c r="S193" s="7">
        <f t="shared" si="52"/>
        <v>-66.785622854720572</v>
      </c>
      <c r="T193" s="7">
        <f t="shared" si="53"/>
        <v>3.2748058364186661E-3</v>
      </c>
      <c r="U193" s="7"/>
    </row>
    <row r="194" spans="2:21">
      <c r="B194" s="19">
        <v>1.71</v>
      </c>
      <c r="C194" s="28">
        <f t="shared" si="37"/>
        <v>-7.4197109693239991</v>
      </c>
      <c r="D194" s="29">
        <f t="shared" si="38"/>
        <v>-7.6396891362487146E-2</v>
      </c>
      <c r="E194" s="29">
        <f t="shared" si="39"/>
        <v>-1.9239140272399995</v>
      </c>
      <c r="F194" s="29">
        <f t="shared" si="40"/>
        <v>2.61972</v>
      </c>
      <c r="G194" s="29">
        <f t="shared" si="41"/>
        <v>14.47502447618907</v>
      </c>
      <c r="H194" s="29">
        <f t="shared" si="42"/>
        <v>-19.290584169627646</v>
      </c>
      <c r="I194" s="29">
        <f t="shared" si="43"/>
        <v>-1.9240999999999997</v>
      </c>
      <c r="J194" s="29">
        <f t="shared" si="44"/>
        <v>1.71</v>
      </c>
      <c r="K194" s="29">
        <f t="shared" si="45"/>
        <v>5.1355043354278926</v>
      </c>
      <c r="L194" s="29">
        <f t="shared" si="46"/>
        <v>61.869304855063859</v>
      </c>
      <c r="M194" s="29">
        <f t="shared" si="47"/>
        <v>-1.9233037090879996</v>
      </c>
      <c r="N194" s="29">
        <f t="shared" si="48"/>
        <v>0.59371200000000002</v>
      </c>
      <c r="O194" s="29">
        <f t="shared" si="49"/>
        <v>-46.609683260475649</v>
      </c>
      <c r="P194" s="29">
        <f t="shared" si="50"/>
        <v>-115.94445295644493</v>
      </c>
      <c r="Q194" s="30">
        <f t="shared" si="51"/>
        <v>-41.935580846985907</v>
      </c>
      <c r="R194" s="9"/>
      <c r="S194" s="7">
        <f t="shared" si="52"/>
        <v>-68.099867262205805</v>
      </c>
      <c r="T194" s="7">
        <f t="shared" si="53"/>
        <v>3.0876563270458741E-3</v>
      </c>
      <c r="U194" s="7"/>
    </row>
    <row r="195" spans="2:21">
      <c r="B195" s="19">
        <v>1.72</v>
      </c>
      <c r="C195" s="28">
        <f t="shared" si="37"/>
        <v>-7.518475062976</v>
      </c>
      <c r="D195" s="29">
        <f t="shared" si="38"/>
        <v>-0.13583918357918548</v>
      </c>
      <c r="E195" s="29">
        <f t="shared" si="39"/>
        <v>-1.9582118457599997</v>
      </c>
      <c r="F195" s="29">
        <f t="shared" si="40"/>
        <v>2.63504</v>
      </c>
      <c r="G195" s="29">
        <f t="shared" si="41"/>
        <v>15.080708612669261</v>
      </c>
      <c r="H195" s="29">
        <f t="shared" si="42"/>
        <v>-19.54548063154115</v>
      </c>
      <c r="I195" s="29">
        <f t="shared" si="43"/>
        <v>-1.9583999999999997</v>
      </c>
      <c r="J195" s="29">
        <f t="shared" si="44"/>
        <v>1.72</v>
      </c>
      <c r="K195" s="29">
        <f t="shared" si="45"/>
        <v>4.084166939199303</v>
      </c>
      <c r="L195" s="29">
        <f t="shared" si="46"/>
        <v>64.216688082601308</v>
      </c>
      <c r="M195" s="29">
        <f t="shared" si="47"/>
        <v>-1.9575943685119999</v>
      </c>
      <c r="N195" s="29">
        <f t="shared" si="48"/>
        <v>0.59718400000000005</v>
      </c>
      <c r="O195" s="29">
        <f t="shared" si="49"/>
        <v>-46.344320856159634</v>
      </c>
      <c r="P195" s="29">
        <f t="shared" si="50"/>
        <v>-123.27122780557319</v>
      </c>
      <c r="Q195" s="30">
        <f t="shared" si="51"/>
        <v>-42.391390403959605</v>
      </c>
      <c r="R195" s="9"/>
      <c r="S195" s="7">
        <f t="shared" si="52"/>
        <v>-69.39604462781756</v>
      </c>
      <c r="T195" s="7">
        <f t="shared" si="53"/>
        <v>2.9133635595747715E-3</v>
      </c>
      <c r="U195" s="7"/>
    </row>
    <row r="196" spans="2:21">
      <c r="B196" s="19">
        <v>1.73</v>
      </c>
      <c r="C196" s="28">
        <f t="shared" si="37"/>
        <v>-7.6178150405559997</v>
      </c>
      <c r="D196" s="29">
        <f t="shared" si="38"/>
        <v>-0.19631346751781217</v>
      </c>
      <c r="E196" s="29">
        <f t="shared" si="39"/>
        <v>-1.9927096515599998</v>
      </c>
      <c r="F196" s="29">
        <f t="shared" si="40"/>
        <v>2.65036</v>
      </c>
      <c r="G196" s="29">
        <f t="shared" si="41"/>
        <v>15.700394916885381</v>
      </c>
      <c r="H196" s="29">
        <f t="shared" si="42"/>
        <v>-19.798756529434044</v>
      </c>
      <c r="I196" s="29">
        <f t="shared" si="43"/>
        <v>-1.9929000000000001</v>
      </c>
      <c r="J196" s="29">
        <f t="shared" si="44"/>
        <v>1.73</v>
      </c>
      <c r="K196" s="29">
        <f t="shared" si="45"/>
        <v>2.9625317660600139</v>
      </c>
      <c r="L196" s="29">
        <f t="shared" si="46"/>
        <v>66.618625093720823</v>
      </c>
      <c r="M196" s="29">
        <f t="shared" si="47"/>
        <v>-1.9920849734720001</v>
      </c>
      <c r="N196" s="29">
        <f t="shared" si="48"/>
        <v>0.60065599999999997</v>
      </c>
      <c r="O196" s="29">
        <f t="shared" si="49"/>
        <v>-45.916491888895592</v>
      </c>
      <c r="P196" s="29">
        <f t="shared" si="50"/>
        <v>-130.93049952209142</v>
      </c>
      <c r="Q196" s="30">
        <f t="shared" si="51"/>
        <v>-42.844559996290144</v>
      </c>
      <c r="R196" s="9"/>
      <c r="S196" s="7">
        <f t="shared" si="52"/>
        <v>-70.674556581151762</v>
      </c>
      <c r="T196" s="7">
        <f t="shared" si="53"/>
        <v>2.7508974356912313E-3</v>
      </c>
      <c r="U196" s="7"/>
    </row>
    <row r="197" spans="2:21">
      <c r="B197" s="19">
        <v>1.74</v>
      </c>
      <c r="C197" s="28">
        <f t="shared" si="37"/>
        <v>-7.7177309020639999</v>
      </c>
      <c r="D197" s="29">
        <f t="shared" si="38"/>
        <v>-0.2578257431302351</v>
      </c>
      <c r="E197" s="29">
        <f t="shared" si="39"/>
        <v>-2.0274074446400001</v>
      </c>
      <c r="F197" s="29">
        <f t="shared" si="40"/>
        <v>2.66568</v>
      </c>
      <c r="G197" s="29">
        <f t="shared" si="41"/>
        <v>16.334266013520143</v>
      </c>
      <c r="H197" s="29">
        <f t="shared" si="42"/>
        <v>-20.050283079971884</v>
      </c>
      <c r="I197" s="29">
        <f t="shared" si="43"/>
        <v>-2.0276000000000001</v>
      </c>
      <c r="J197" s="29">
        <f t="shared" si="44"/>
        <v>1.74</v>
      </c>
      <c r="K197" s="29">
        <f t="shared" si="45"/>
        <v>1.768134790137637</v>
      </c>
      <c r="L197" s="29">
        <f t="shared" si="46"/>
        <v>69.075576836476046</v>
      </c>
      <c r="M197" s="29">
        <f t="shared" si="47"/>
        <v>-2.0267755239679999</v>
      </c>
      <c r="N197" s="29">
        <f t="shared" si="48"/>
        <v>0.604128</v>
      </c>
      <c r="O197" s="29">
        <f t="shared" si="49"/>
        <v>-45.314102398793857</v>
      </c>
      <c r="P197" s="29">
        <f t="shared" si="50"/>
        <v>-138.93250870164428</v>
      </c>
      <c r="Q197" s="30">
        <f t="shared" si="51"/>
        <v>-43.295119780506475</v>
      </c>
      <c r="R197" s="9"/>
      <c r="S197" s="7">
        <f t="shared" si="52"/>
        <v>-71.935791761118892</v>
      </c>
      <c r="T197" s="7">
        <f t="shared" si="53"/>
        <v>2.5993225230402672E-3</v>
      </c>
      <c r="U197" s="7"/>
    </row>
    <row r="198" spans="2:21">
      <c r="B198" s="19">
        <v>1.75</v>
      </c>
      <c r="C198" s="28">
        <f t="shared" si="37"/>
        <v>-7.8182226475000007</v>
      </c>
      <c r="D198" s="29">
        <f t="shared" si="38"/>
        <v>-0.32038201036832903</v>
      </c>
      <c r="E198" s="29">
        <f t="shared" si="39"/>
        <v>-2.0623052249999998</v>
      </c>
      <c r="F198" s="29">
        <f t="shared" si="40"/>
        <v>2.681</v>
      </c>
      <c r="G198" s="29">
        <f t="shared" si="41"/>
        <v>16.982505585950072</v>
      </c>
      <c r="H198" s="29">
        <f t="shared" si="42"/>
        <v>-20.299929423968891</v>
      </c>
      <c r="I198" s="29">
        <f t="shared" si="43"/>
        <v>-2.0625</v>
      </c>
      <c r="J198" s="29">
        <f t="shared" si="44"/>
        <v>1.75</v>
      </c>
      <c r="K198" s="29">
        <f t="shared" si="45"/>
        <v>0.49845872092353716</v>
      </c>
      <c r="L198" s="29">
        <f t="shared" si="46"/>
        <v>71.587989212348475</v>
      </c>
      <c r="M198" s="29">
        <f t="shared" si="47"/>
        <v>-2.0616660200000001</v>
      </c>
      <c r="N198" s="29">
        <f t="shared" si="48"/>
        <v>0.60760000000000003</v>
      </c>
      <c r="O198" s="29">
        <f t="shared" si="49"/>
        <v>-44.524517652723659</v>
      </c>
      <c r="P198" s="29">
        <f t="shared" si="50"/>
        <v>-147.28766128039229</v>
      </c>
      <c r="Q198" s="30">
        <f t="shared" si="51"/>
        <v>-43.743099425237652</v>
      </c>
      <c r="R198" s="9"/>
      <c r="S198" s="7">
        <f t="shared" si="52"/>
        <v>-73.180126390619975</v>
      </c>
      <c r="T198" s="7">
        <f t="shared" si="53"/>
        <v>2.4577882062590938E-3</v>
      </c>
      <c r="U198" s="7"/>
    </row>
    <row r="199" spans="2:21">
      <c r="B199" s="19">
        <v>1.76</v>
      </c>
      <c r="C199" s="28">
        <f t="shared" si="37"/>
        <v>-7.9192902768640003</v>
      </c>
      <c r="D199" s="29">
        <f t="shared" si="38"/>
        <v>-0.38398826918396323</v>
      </c>
      <c r="E199" s="29">
        <f t="shared" si="39"/>
        <v>-2.0974029926399997</v>
      </c>
      <c r="F199" s="29">
        <f t="shared" si="40"/>
        <v>2.6963200000000001</v>
      </c>
      <c r="G199" s="29">
        <f t="shared" si="41"/>
        <v>17.645298376245513</v>
      </c>
      <c r="H199" s="29">
        <f t="shared" si="42"/>
        <v>-20.547562614388845</v>
      </c>
      <c r="I199" s="29">
        <f t="shared" si="43"/>
        <v>-2.0975999999999999</v>
      </c>
      <c r="J199" s="29">
        <f t="shared" si="44"/>
        <v>1.76</v>
      </c>
      <c r="K199" s="29">
        <f t="shared" si="45"/>
        <v>-0.84906767268821426</v>
      </c>
      <c r="L199" s="29">
        <f t="shared" si="46"/>
        <v>74.156292482134148</v>
      </c>
      <c r="M199" s="29">
        <f t="shared" si="47"/>
        <v>-2.0967564615679999</v>
      </c>
      <c r="N199" s="29">
        <f t="shared" si="48"/>
        <v>0.61107200000000006</v>
      </c>
      <c r="O199" s="29">
        <f t="shared" si="49"/>
        <v>-43.53454583062517</v>
      </c>
      <c r="P199" s="29">
        <f t="shared" si="50"/>
        <v>-156.00652690872619</v>
      </c>
      <c r="Q199" s="30">
        <f t="shared" si="51"/>
        <v>-44.188528118847969</v>
      </c>
      <c r="R199" s="9"/>
      <c r="S199" s="7">
        <f t="shared" si="52"/>
        <v>-74.40792481826854</v>
      </c>
      <c r="T199" s="7">
        <f t="shared" si="53"/>
        <v>2.3255199852975114E-3</v>
      </c>
      <c r="U199" s="7"/>
    </row>
    <row r="200" spans="2:21">
      <c r="B200" s="19">
        <v>1.77</v>
      </c>
      <c r="C200" s="28">
        <f t="shared" si="37"/>
        <v>-8.0209337901560005</v>
      </c>
      <c r="D200" s="29">
        <f t="shared" si="38"/>
        <v>-0.44865051952901253</v>
      </c>
      <c r="E200" s="29">
        <f t="shared" si="39"/>
        <v>-2.1327007475599999</v>
      </c>
      <c r="F200" s="29">
        <f t="shared" si="40"/>
        <v>2.7116400000000001</v>
      </c>
      <c r="G200" s="29">
        <f t="shared" si="41"/>
        <v>18.32283018517062</v>
      </c>
      <c r="H200" s="29">
        <f t="shared" si="42"/>
        <v>-20.793047604345912</v>
      </c>
      <c r="I200" s="29">
        <f t="shared" si="43"/>
        <v>-2.1329000000000002</v>
      </c>
      <c r="J200" s="29">
        <f t="shared" si="44"/>
        <v>1.77</v>
      </c>
      <c r="K200" s="29">
        <f t="shared" si="45"/>
        <v>-2.277070242258155</v>
      </c>
      <c r="L200" s="29">
        <f t="shared" si="46"/>
        <v>76.780900663061402</v>
      </c>
      <c r="M200" s="29">
        <f t="shared" si="47"/>
        <v>-2.1320468486720001</v>
      </c>
      <c r="N200" s="29">
        <f t="shared" si="48"/>
        <v>0.61454399999999998</v>
      </c>
      <c r="O200" s="29">
        <f t="shared" si="49"/>
        <v>-42.330421382869119</v>
      </c>
      <c r="P200" s="29">
        <f t="shared" si="50"/>
        <v>-165.09983715183625</v>
      </c>
      <c r="Q200" s="30">
        <f t="shared" si="51"/>
        <v>-44.631434577268152</v>
      </c>
      <c r="R200" s="9"/>
      <c r="S200" s="7">
        <f t="shared" si="52"/>
        <v>-75.619540029478657</v>
      </c>
      <c r="T200" s="7">
        <f t="shared" si="53"/>
        <v>2.201811772858902E-3</v>
      </c>
      <c r="U200" s="7"/>
    </row>
    <row r="201" spans="2:21">
      <c r="B201" s="19">
        <v>1.78</v>
      </c>
      <c r="C201" s="28">
        <f t="shared" si="37"/>
        <v>-8.1231531873760012</v>
      </c>
      <c r="D201" s="29">
        <f t="shared" si="38"/>
        <v>-0.51437476135534554</v>
      </c>
      <c r="E201" s="29">
        <f t="shared" si="39"/>
        <v>-2.16819848976</v>
      </c>
      <c r="F201" s="29">
        <f t="shared" si="40"/>
        <v>2.7269600000000001</v>
      </c>
      <c r="G201" s="29">
        <f t="shared" si="41"/>
        <v>19.015287872183347</v>
      </c>
      <c r="H201" s="29">
        <f t="shared" si="42"/>
        <v>-21.036247235105542</v>
      </c>
      <c r="I201" s="29">
        <f t="shared" si="43"/>
        <v>-2.1684000000000001</v>
      </c>
      <c r="J201" s="29">
        <f t="shared" si="44"/>
        <v>1.78</v>
      </c>
      <c r="K201" s="29">
        <f t="shared" si="45"/>
        <v>-3.7882301435545074</v>
      </c>
      <c r="L201" s="29">
        <f t="shared" si="46"/>
        <v>79.462210917089209</v>
      </c>
      <c r="M201" s="29">
        <f t="shared" si="47"/>
        <v>-2.1675371813120003</v>
      </c>
      <c r="N201" s="29">
        <f t="shared" si="48"/>
        <v>0.61801600000000001</v>
      </c>
      <c r="O201" s="29">
        <f t="shared" si="49"/>
        <v>-40.897788054614516</v>
      </c>
      <c r="P201" s="29">
        <f t="shared" si="50"/>
        <v>-174.57848351244618</v>
      </c>
      <c r="Q201" s="30">
        <f t="shared" si="51"/>
        <v>-45.071847051965399</v>
      </c>
      <c r="R201" s="9"/>
      <c r="S201" s="7">
        <f t="shared" si="52"/>
        <v>-76.81531412904809</v>
      </c>
      <c r="T201" s="7">
        <f t="shared" si="53"/>
        <v>2.0860190638202899E-3</v>
      </c>
      <c r="U201" s="7"/>
    </row>
    <row r="202" spans="2:21">
      <c r="B202" s="19">
        <v>1.79</v>
      </c>
      <c r="C202" s="28">
        <f t="shared" si="37"/>
        <v>-8.2259484685240007</v>
      </c>
      <c r="D202" s="29">
        <f t="shared" si="38"/>
        <v>-0.58116699461483445</v>
      </c>
      <c r="E202" s="29">
        <f t="shared" si="39"/>
        <v>-2.2038962192399998</v>
      </c>
      <c r="F202" s="29">
        <f t="shared" si="40"/>
        <v>2.7422800000000001</v>
      </c>
      <c r="G202" s="29">
        <f t="shared" si="41"/>
        <v>19.722859355435478</v>
      </c>
      <c r="H202" s="29">
        <f t="shared" si="42"/>
        <v>-21.277022224085293</v>
      </c>
      <c r="I202" s="29">
        <f t="shared" si="43"/>
        <v>-2.2040999999999999</v>
      </c>
      <c r="J202" s="29">
        <f t="shared" si="44"/>
        <v>1.79</v>
      </c>
      <c r="K202" s="29">
        <f t="shared" si="45"/>
        <v>-5.3852845242026604</v>
      </c>
      <c r="L202" s="29">
        <f t="shared" si="46"/>
        <v>82.200602930335904</v>
      </c>
      <c r="M202" s="29">
        <f t="shared" si="47"/>
        <v>-2.2032274594880001</v>
      </c>
      <c r="N202" s="29">
        <f t="shared" si="48"/>
        <v>0.62148800000000004</v>
      </c>
      <c r="O202" s="29">
        <f t="shared" si="49"/>
        <v>-39.221681573089526</v>
      </c>
      <c r="P202" s="29">
        <f t="shared" si="50"/>
        <v>-184.45351527096349</v>
      </c>
      <c r="Q202" s="30">
        <f t="shared" si="51"/>
        <v>-45.509793338003703</v>
      </c>
      <c r="R202" s="9"/>
      <c r="S202" s="7">
        <f t="shared" si="52"/>
        <v>-77.99557879719363</v>
      </c>
      <c r="T202" s="7">
        <f t="shared" si="53"/>
        <v>1.9775528672628996E-3</v>
      </c>
      <c r="U202" s="7"/>
    </row>
    <row r="203" spans="2:21">
      <c r="B203" s="19">
        <v>1.8</v>
      </c>
      <c r="C203" s="28">
        <f t="shared" si="37"/>
        <v>-8.3293196336000008</v>
      </c>
      <c r="D203" s="29">
        <f t="shared" si="38"/>
        <v>-0.64903321925935287</v>
      </c>
      <c r="E203" s="29">
        <f t="shared" si="39"/>
        <v>-2.2397939359999999</v>
      </c>
      <c r="F203" s="29">
        <f t="shared" si="40"/>
        <v>2.7576000000000001</v>
      </c>
      <c r="G203" s="29">
        <f t="shared" si="41"/>
        <v>20.445733611772614</v>
      </c>
      <c r="H203" s="29">
        <f t="shared" si="42"/>
        <v>-21.515231152855705</v>
      </c>
      <c r="I203" s="29">
        <f t="shared" si="43"/>
        <v>-2.2400000000000002</v>
      </c>
      <c r="J203" s="29">
        <f t="shared" si="44"/>
        <v>1.8</v>
      </c>
      <c r="K203" s="29">
        <f t="shared" si="45"/>
        <v>-7.0710272152303872</v>
      </c>
      <c r="L203" s="29">
        <f t="shared" si="46"/>
        <v>84.99643828358748</v>
      </c>
      <c r="M203" s="29">
        <f t="shared" si="47"/>
        <v>-2.2391176832000004</v>
      </c>
      <c r="N203" s="29">
        <f t="shared" si="48"/>
        <v>0.62496000000000007</v>
      </c>
      <c r="O203" s="29">
        <f t="shared" si="49"/>
        <v>-37.286511993700017</v>
      </c>
      <c r="P203" s="29">
        <f t="shared" si="50"/>
        <v>-194.7361371382286</v>
      </c>
      <c r="Q203" s="30">
        <f t="shared" si="51"/>
        <v>-45.945300782153247</v>
      </c>
      <c r="R203" s="9"/>
      <c r="S203" s="7">
        <f t="shared" si="52"/>
        <v>-79.160655720837397</v>
      </c>
      <c r="T203" s="7">
        <f t="shared" si="53"/>
        <v>1.8758743068107264E-3</v>
      </c>
      <c r="U203" s="7"/>
    </row>
    <row r="204" spans="2:21">
      <c r="B204" s="19">
        <v>1.81</v>
      </c>
      <c r="C204" s="28">
        <f t="shared" ref="C204:C267" si="54">1-((2*$C$4*$E$4*$B$4+$D$4*$E$4*($B$4+1))*$B204^2)</f>
        <v>-8.4332666826039997</v>
      </c>
      <c r="D204" s="29">
        <f t="shared" ref="D204:D267" si="55">$B204*((($C$4*$B$4+$E$4*($B$4+2))-$C$4*$D$4*$E$4*$B$4*$B204^2))</f>
        <v>-0.71797943524077057</v>
      </c>
      <c r="E204" s="29">
        <f t="shared" ref="E204:E267" si="56">1-($F$4*$G$4*$B204^2)</f>
        <v>-2.2758916400399998</v>
      </c>
      <c r="F204" s="29">
        <f t="shared" ref="F204:F267" si="57">2*$B204*$G$4</f>
        <v>2.7729200000000001</v>
      </c>
      <c r="G204" s="29">
        <f t="shared" ref="G204:G267" si="58">C204*E204-D204*F204</f>
        <v>21.184100676734143</v>
      </c>
      <c r="H204" s="29">
        <f t="shared" ref="H204:H267" si="59">D204*E204+F204*C204</f>
        <v>-21.750730455141174</v>
      </c>
      <c r="I204" s="29">
        <f t="shared" ref="I204:I267" si="60">1-($H$4*$I$4*$B204^2)</f>
        <v>-2.2761</v>
      </c>
      <c r="J204" s="29">
        <f t="shared" ref="J204:J267" si="61">2*$B204*$I$4</f>
        <v>1.81</v>
      </c>
      <c r="K204" s="29">
        <f t="shared" ref="K204:K267" si="62">G204*I204-H204*J204</f>
        <v>-8.8483094265090614</v>
      </c>
      <c r="L204" s="29">
        <f t="shared" ref="L204:L267" si="63">H204*I204+J204*G204</f>
        <v>87.850059813835628</v>
      </c>
      <c r="M204" s="29">
        <f t="shared" ref="M204:M267" si="64">1-($J$4*$K$4*$B204^2)</f>
        <v>-2.2752078524480002</v>
      </c>
      <c r="N204" s="29">
        <f t="shared" ref="N204:N267" si="65">2*$B204*$K$4</f>
        <v>0.62843199999999999</v>
      </c>
      <c r="O204" s="29">
        <f t="shared" ref="O204:O267" si="66">K204*M204-L204*N204</f>
        <v>-35.07604570084527</v>
      </c>
      <c r="P204" s="29">
        <f t="shared" ref="P204:P267" si="67">L204*M204+N204*K204</f>
        <v>-205.43770671598526</v>
      </c>
      <c r="Q204" s="30">
        <f t="shared" ref="Q204:Q267" si="68">20*LOG(1/((O204^2+P204^2)^0.5))</f>
        <v>-46.378396291014219</v>
      </c>
      <c r="R204" s="9"/>
      <c r="S204" s="7">
        <f t="shared" si="52"/>
        <v>-80.310857001800414</v>
      </c>
      <c r="T204" s="7">
        <f t="shared" si="53"/>
        <v>1.7804898077808929E-3</v>
      </c>
      <c r="U204" s="7"/>
    </row>
    <row r="205" spans="2:21">
      <c r="B205" s="19">
        <v>1.82</v>
      </c>
      <c r="C205" s="28">
        <f t="shared" si="54"/>
        <v>-8.5377896155360009</v>
      </c>
      <c r="D205" s="29">
        <f t="shared" si="55"/>
        <v>-0.78801164251096023</v>
      </c>
      <c r="E205" s="29">
        <f t="shared" si="56"/>
        <v>-2.3121893313599999</v>
      </c>
      <c r="F205" s="29">
        <f t="shared" si="57"/>
        <v>2.7882400000000001</v>
      </c>
      <c r="G205" s="29">
        <f t="shared" si="58"/>
        <v>21.938151644553297</v>
      </c>
      <c r="H205" s="29">
        <f t="shared" si="59"/>
        <v>-21.983374404820786</v>
      </c>
      <c r="I205" s="29">
        <f t="shared" si="60"/>
        <v>-2.3124000000000002</v>
      </c>
      <c r="J205" s="29">
        <f t="shared" si="61"/>
        <v>1.82</v>
      </c>
      <c r="K205" s="29">
        <f t="shared" si="62"/>
        <v>-10.720040446091218</v>
      </c>
      <c r="L205" s="29">
        <f t="shared" si="63"/>
        <v>90.761790966794592</v>
      </c>
      <c r="M205" s="29">
        <f t="shared" si="64"/>
        <v>-2.3114979672320004</v>
      </c>
      <c r="N205" s="29">
        <f t="shared" si="65"/>
        <v>0.63190400000000002</v>
      </c>
      <c r="O205" s="29">
        <f t="shared" si="66"/>
        <v>-32.573387059296692</v>
      </c>
      <c r="P205" s="29">
        <f t="shared" si="67"/>
        <v>-216.56973176012826</v>
      </c>
      <c r="Q205" s="30">
        <f t="shared" si="68"/>
        <v>-46.809106339125719</v>
      </c>
      <c r="R205" s="9"/>
      <c r="S205" s="7">
        <f t="shared" si="52"/>
        <v>-81.446485543430029</v>
      </c>
      <c r="T205" s="7">
        <f t="shared" si="53"/>
        <v>1.6909468005555737E-3</v>
      </c>
      <c r="U205" s="7"/>
    </row>
    <row r="206" spans="2:21">
      <c r="B206" s="19">
        <v>1.83</v>
      </c>
      <c r="C206" s="28">
        <f t="shared" si="54"/>
        <v>-8.6428884323960009</v>
      </c>
      <c r="D206" s="29">
        <f t="shared" si="55"/>
        <v>-0.8591358410217933</v>
      </c>
      <c r="E206" s="29">
        <f t="shared" si="56"/>
        <v>-2.3486870099600003</v>
      </c>
      <c r="F206" s="29">
        <f t="shared" si="57"/>
        <v>2.8035600000000001</v>
      </c>
      <c r="G206" s="29">
        <f t="shared" si="58"/>
        <v>22.708078668157096</v>
      </c>
      <c r="H206" s="29">
        <f t="shared" si="59"/>
        <v>-22.213015103929187</v>
      </c>
      <c r="I206" s="29">
        <f t="shared" si="60"/>
        <v>-2.3489000000000004</v>
      </c>
      <c r="J206" s="29">
        <f t="shared" si="61"/>
        <v>1.83</v>
      </c>
      <c r="K206" s="29">
        <f t="shared" si="62"/>
        <v>-12.689188343443803</v>
      </c>
      <c r="L206" s="29">
        <f t="shared" si="63"/>
        <v>93.731935140346764</v>
      </c>
      <c r="M206" s="29">
        <f t="shared" si="64"/>
        <v>-2.3479880275520006</v>
      </c>
      <c r="N206" s="29">
        <f t="shared" si="65"/>
        <v>0.63537600000000005</v>
      </c>
      <c r="O206" s="29">
        <f t="shared" si="66"/>
        <v>-29.760959711974515</v>
      </c>
      <c r="P206" s="29">
        <f t="shared" si="67"/>
        <v>-228.14386724171879</v>
      </c>
      <c r="Q206" s="30">
        <f t="shared" si="68"/>
        <v>-47.237456977035357</v>
      </c>
      <c r="R206" s="9"/>
      <c r="S206" s="7">
        <f t="shared" ref="S206:S269" si="69">(180/PI())*ATAN(-1*(P206/O206))</f>
        <v>-82.567835417067272</v>
      </c>
      <c r="T206" s="7">
        <f t="shared" ref="T206:T269" si="70">((S207-S206)/(P207-P206))*(PI()/180)</f>
        <v>1.60682987891087E-3</v>
      </c>
      <c r="U206" s="7"/>
    </row>
    <row r="207" spans="2:21">
      <c r="B207" s="19">
        <v>1.84</v>
      </c>
      <c r="C207" s="28">
        <f t="shared" si="54"/>
        <v>-8.7485631331840015</v>
      </c>
      <c r="D207" s="29">
        <f t="shared" si="55"/>
        <v>-0.93135803072514012</v>
      </c>
      <c r="E207" s="29">
        <f t="shared" si="56"/>
        <v>-2.3853846758400001</v>
      </c>
      <c r="F207" s="29">
        <f t="shared" si="57"/>
        <v>2.8188800000000001</v>
      </c>
      <c r="G207" s="29">
        <f t="shared" si="58"/>
        <v>23.49407495916638</v>
      </c>
      <c r="H207" s="29">
        <f t="shared" si="59"/>
        <v>-22.439502470657452</v>
      </c>
      <c r="I207" s="29">
        <f t="shared" si="60"/>
        <v>-2.3856000000000002</v>
      </c>
      <c r="J207" s="29">
        <f t="shared" si="61"/>
        <v>1.84</v>
      </c>
      <c r="K207" s="29">
        <f t="shared" si="62"/>
        <v>-14.758780676577608</v>
      </c>
      <c r="L207" s="29">
        <f t="shared" si="63"/>
        <v>96.760775018866553</v>
      </c>
      <c r="M207" s="29">
        <f t="shared" si="64"/>
        <v>-2.384678033408</v>
      </c>
      <c r="N207" s="29">
        <f t="shared" si="65"/>
        <v>0.63884800000000008</v>
      </c>
      <c r="O207" s="29">
        <f t="shared" si="66"/>
        <v>-26.620487519931793</v>
      </c>
      <c r="P207" s="29">
        <f t="shared" si="67"/>
        <v>-240.17191220069489</v>
      </c>
      <c r="Q207" s="30">
        <f t="shared" si="68"/>
        <v>-47.663473839308878</v>
      </c>
      <c r="R207" s="9"/>
      <c r="S207" s="7">
        <f t="shared" si="69"/>
        <v>-83.675192209654213</v>
      </c>
      <c r="T207" s="7">
        <f t="shared" si="70"/>
        <v>1.5277573600110462E-3</v>
      </c>
      <c r="U207" s="7"/>
    </row>
    <row r="208" spans="2:21">
      <c r="B208" s="19">
        <v>1.85</v>
      </c>
      <c r="C208" s="28">
        <f t="shared" si="54"/>
        <v>-8.8548137179000008</v>
      </c>
      <c r="D208" s="29">
        <f t="shared" si="55"/>
        <v>-1.0046842115728745</v>
      </c>
      <c r="E208" s="29">
        <f t="shared" si="56"/>
        <v>-2.4222823290000002</v>
      </c>
      <c r="F208" s="29">
        <f t="shared" si="57"/>
        <v>2.8342000000000001</v>
      </c>
      <c r="G208" s="29">
        <f t="shared" si="58"/>
        <v>24.296334787895805</v>
      </c>
      <c r="H208" s="29">
        <f t="shared" si="59"/>
        <v>-22.66268422735391</v>
      </c>
      <c r="I208" s="29">
        <f t="shared" si="60"/>
        <v>-2.4225000000000003</v>
      </c>
      <c r="J208" s="29">
        <f t="shared" si="61"/>
        <v>1.85</v>
      </c>
      <c r="K208" s="29">
        <f t="shared" si="62"/>
        <v>-16.931905203072859</v>
      </c>
      <c r="L208" s="29">
        <f t="shared" si="63"/>
        <v>99.8485718983721</v>
      </c>
      <c r="M208" s="29">
        <f t="shared" si="64"/>
        <v>-2.4215679848000002</v>
      </c>
      <c r="N208" s="29">
        <f t="shared" si="65"/>
        <v>0.64232</v>
      </c>
      <c r="O208" s="29">
        <f t="shared" si="66"/>
        <v>-23.13297514033259</v>
      </c>
      <c r="P208" s="29">
        <f t="shared" si="67"/>
        <v>-252.66580638713663</v>
      </c>
      <c r="Q208" s="30">
        <f t="shared" si="68"/>
        <v>-48.087182152463008</v>
      </c>
      <c r="R208" s="9"/>
      <c r="S208" s="7">
        <f t="shared" si="69"/>
        <v>-84.768833353680463</v>
      </c>
      <c r="T208" s="7">
        <f t="shared" si="70"/>
        <v>1.4533781996288265E-3</v>
      </c>
      <c r="U208" s="7"/>
    </row>
    <row r="209" spans="2:21">
      <c r="B209" s="19">
        <v>1.86</v>
      </c>
      <c r="C209" s="28">
        <f t="shared" si="54"/>
        <v>-8.9616401865440007</v>
      </c>
      <c r="D209" s="29">
        <f t="shared" si="55"/>
        <v>-1.0791203835168666</v>
      </c>
      <c r="E209" s="29">
        <f t="shared" si="56"/>
        <v>-2.4593799694400005</v>
      </c>
      <c r="F209" s="29">
        <f t="shared" si="57"/>
        <v>2.8495200000000001</v>
      </c>
      <c r="G209" s="29">
        <f t="shared" si="58"/>
        <v>25.115053483353847</v>
      </c>
      <c r="H209" s="29">
        <f t="shared" si="59"/>
        <v>-22.882405888525067</v>
      </c>
      <c r="I209" s="29">
        <f t="shared" si="60"/>
        <v>-2.4596000000000005</v>
      </c>
      <c r="J209" s="29">
        <f t="shared" si="61"/>
        <v>1.86</v>
      </c>
      <c r="K209" s="29">
        <f t="shared" si="62"/>
        <v>-19.211710595000511</v>
      </c>
      <c r="L209" s="29">
        <f t="shared" si="63"/>
        <v>102.99556500245443</v>
      </c>
      <c r="M209" s="29">
        <f t="shared" si="64"/>
        <v>-2.4586578817280005</v>
      </c>
      <c r="N209" s="29">
        <f t="shared" si="65"/>
        <v>0.64579200000000003</v>
      </c>
      <c r="O209" s="29">
        <f t="shared" si="66"/>
        <v>-19.278688238189716</v>
      </c>
      <c r="P209" s="29">
        <f t="shared" si="67"/>
        <v>-265.63762668487976</v>
      </c>
      <c r="Q209" s="30">
        <f t="shared" si="68"/>
        <v>-48.508606742807252</v>
      </c>
      <c r="R209" s="9"/>
      <c r="S209" s="7">
        <f t="shared" si="69"/>
        <v>-85.84902844057882</v>
      </c>
      <c r="T209" s="7">
        <f t="shared" si="70"/>
        <v>1.3833692220393584E-3</v>
      </c>
      <c r="U209" s="7"/>
    </row>
    <row r="210" spans="2:21">
      <c r="B210" s="19">
        <v>1.87</v>
      </c>
      <c r="C210" s="28">
        <f t="shared" si="54"/>
        <v>-9.0690425391160012</v>
      </c>
      <c r="D210" s="29">
        <f t="shared" si="55"/>
        <v>-1.1546725465089891</v>
      </c>
      <c r="E210" s="29">
        <f t="shared" si="56"/>
        <v>-2.4966775971600006</v>
      </c>
      <c r="F210" s="29">
        <f t="shared" si="57"/>
        <v>2.8648400000000001</v>
      </c>
      <c r="G210" s="29">
        <f t="shared" si="58"/>
        <v>25.950427433242783</v>
      </c>
      <c r="H210" s="29">
        <f t="shared" si="59"/>
        <v>-23.098510748836404</v>
      </c>
      <c r="I210" s="29">
        <f t="shared" si="60"/>
        <v>-2.4969000000000006</v>
      </c>
      <c r="J210" s="29">
        <f t="shared" si="61"/>
        <v>1.87</v>
      </c>
      <c r="K210" s="29">
        <f t="shared" si="62"/>
        <v>-21.601407157739835</v>
      </c>
      <c r="L210" s="29">
        <f t="shared" si="63"/>
        <v>106.20197078893364</v>
      </c>
      <c r="M210" s="29">
        <f t="shared" si="64"/>
        <v>-2.4959477241920007</v>
      </c>
      <c r="N210" s="29">
        <f t="shared" si="65"/>
        <v>0.64926400000000006</v>
      </c>
      <c r="O210" s="29">
        <f t="shared" si="66"/>
        <v>-15.037133327600678</v>
      </c>
      <c r="P210" s="29">
        <f t="shared" si="67"/>
        <v>-279.09958331220707</v>
      </c>
      <c r="Q210" s="30">
        <f t="shared" si="68"/>
        <v>-48.927772044183342</v>
      </c>
      <c r="R210" s="9"/>
      <c r="S210" s="7">
        <f t="shared" si="69"/>
        <v>-86.916039518597117</v>
      </c>
      <c r="T210" s="7">
        <f t="shared" si="70"/>
        <v>1.3174326291127113E-3</v>
      </c>
      <c r="U210" s="7"/>
    </row>
    <row r="211" spans="2:21">
      <c r="B211" s="19">
        <v>1.88</v>
      </c>
      <c r="C211" s="28">
        <f t="shared" si="54"/>
        <v>-9.1770207756159987</v>
      </c>
      <c r="D211" s="29">
        <f t="shared" si="55"/>
        <v>-1.2313467005011105</v>
      </c>
      <c r="E211" s="29">
        <f t="shared" si="56"/>
        <v>-2.5341752121599996</v>
      </c>
      <c r="F211" s="29">
        <f t="shared" si="57"/>
        <v>2.8801600000000001</v>
      </c>
      <c r="G211" s="29">
        <f t="shared" si="58"/>
        <v>26.802654083958679</v>
      </c>
      <c r="H211" s="29">
        <f t="shared" si="59"/>
        <v>-23.310839871113259</v>
      </c>
      <c r="I211" s="29">
        <f t="shared" si="60"/>
        <v>-2.5343999999999998</v>
      </c>
      <c r="J211" s="29">
        <f t="shared" si="61"/>
        <v>1.88</v>
      </c>
      <c r="K211" s="29">
        <f t="shared" si="62"/>
        <v>-24.104267552691944</v>
      </c>
      <c r="L211" s="29">
        <f t="shared" si="63"/>
        <v>109.46798224719174</v>
      </c>
      <c r="M211" s="29">
        <f t="shared" si="64"/>
        <v>-2.5334375121919996</v>
      </c>
      <c r="N211" s="29">
        <f t="shared" si="65"/>
        <v>0.65273599999999998</v>
      </c>
      <c r="O211" s="29">
        <f t="shared" si="66"/>
        <v>-10.387037238200726</v>
      </c>
      <c r="P211" s="29">
        <f t="shared" si="67"/>
        <v>-293.06401579427734</v>
      </c>
      <c r="Q211" s="30">
        <f t="shared" si="68"/>
        <v>-49.344702105592859</v>
      </c>
      <c r="R211" s="9"/>
      <c r="S211" s="7">
        <f t="shared" si="69"/>
        <v>-87.97012137609758</v>
      </c>
      <c r="T211" s="7">
        <f t="shared" si="70"/>
        <v>1.2552937575144548E-3</v>
      </c>
      <c r="U211" s="7"/>
    </row>
    <row r="212" spans="2:21">
      <c r="B212" s="19">
        <v>1.89</v>
      </c>
      <c r="C212" s="28">
        <f t="shared" si="54"/>
        <v>-9.2855748960440003</v>
      </c>
      <c r="D212" s="29">
        <f t="shared" si="55"/>
        <v>-1.3091488454451075</v>
      </c>
      <c r="E212" s="29">
        <f t="shared" si="56"/>
        <v>-2.5718728144399998</v>
      </c>
      <c r="F212" s="29">
        <f t="shared" si="57"/>
        <v>2.8954800000000001</v>
      </c>
      <c r="G212" s="29">
        <f t="shared" si="58"/>
        <v>27.671931940591492</v>
      </c>
      <c r="H212" s="29">
        <f t="shared" si="59"/>
        <v>-23.519232074341698</v>
      </c>
      <c r="I212" s="29">
        <f t="shared" si="60"/>
        <v>-2.5720999999999998</v>
      </c>
      <c r="J212" s="29">
        <f t="shared" si="61"/>
        <v>1.89</v>
      </c>
      <c r="K212" s="29">
        <f t="shared" si="62"/>
        <v>-26.723627523889569</v>
      </c>
      <c r="L212" s="29">
        <f t="shared" si="63"/>
        <v>112.79376818613218</v>
      </c>
      <c r="M212" s="29">
        <f t="shared" si="64"/>
        <v>-2.5711272457279999</v>
      </c>
      <c r="N212" s="29">
        <f t="shared" si="65"/>
        <v>0.65620800000000001</v>
      </c>
      <c r="O212" s="29">
        <f t="shared" si="66"/>
        <v>-5.3063262025262645</v>
      </c>
      <c r="P212" s="29">
        <f t="shared" si="67"/>
        <v>-307.54338870188906</v>
      </c>
      <c r="Q212" s="30">
        <f t="shared" si="68"/>
        <v>-49.759420598705745</v>
      </c>
      <c r="R212" s="9"/>
      <c r="S212" s="7">
        <f t="shared" si="69"/>
        <v>-89.011521811166205</v>
      </c>
      <c r="T212" s="7">
        <f t="shared" si="70"/>
        <v>-0.20814653493813237</v>
      </c>
      <c r="U212" s="7"/>
    </row>
    <row r="213" spans="2:21">
      <c r="B213" s="19">
        <v>1.9</v>
      </c>
      <c r="C213" s="28">
        <f t="shared" si="54"/>
        <v>-9.3947049004000007</v>
      </c>
      <c r="D213" s="29">
        <f t="shared" si="55"/>
        <v>-1.3880849812928497</v>
      </c>
      <c r="E213" s="29">
        <f t="shared" si="56"/>
        <v>-2.6097704039999998</v>
      </c>
      <c r="F213" s="29">
        <f t="shared" si="57"/>
        <v>2.9108000000000001</v>
      </c>
      <c r="G213" s="29">
        <f t="shared" si="58"/>
        <v>28.558460566924914</v>
      </c>
      <c r="H213" s="29">
        <f t="shared" si="59"/>
        <v>-23.723523921669351</v>
      </c>
      <c r="I213" s="29">
        <f t="shared" si="60"/>
        <v>-2.61</v>
      </c>
      <c r="J213" s="29">
        <f t="shared" si="61"/>
        <v>1.9</v>
      </c>
      <c r="K213" s="29">
        <f t="shared" si="62"/>
        <v>-29.462886628502261</v>
      </c>
      <c r="L213" s="29">
        <f t="shared" si="63"/>
        <v>116.17947251271434</v>
      </c>
      <c r="M213" s="29">
        <f t="shared" si="64"/>
        <v>-2.6090169247999997</v>
      </c>
      <c r="N213" s="29">
        <f t="shared" si="65"/>
        <v>0.65967999999999993</v>
      </c>
      <c r="O213" s="29">
        <f t="shared" si="66"/>
        <v>0.22789544003862261</v>
      </c>
      <c r="P213" s="29">
        <f t="shared" si="67"/>
        <v>-322.55028715109842</v>
      </c>
      <c r="Q213" s="30">
        <f t="shared" si="68"/>
        <v>-50.171950825243698</v>
      </c>
      <c r="R213" s="9"/>
      <c r="S213" s="7">
        <f t="shared" si="69"/>
        <v>89.95951811164997</v>
      </c>
      <c r="T213" s="7">
        <f t="shared" si="70"/>
        <v>1.1414142638249197E-3</v>
      </c>
      <c r="U213" s="7"/>
    </row>
    <row r="214" spans="2:21">
      <c r="B214" s="19">
        <v>1.91</v>
      </c>
      <c r="C214" s="28">
        <f t="shared" si="54"/>
        <v>-9.5044107886839999</v>
      </c>
      <c r="D214" s="29">
        <f t="shared" si="55"/>
        <v>-1.4681611079962078</v>
      </c>
      <c r="E214" s="29">
        <f t="shared" si="56"/>
        <v>-2.6478679808399996</v>
      </c>
      <c r="F214" s="29">
        <f t="shared" si="57"/>
        <v>2.9261200000000001</v>
      </c>
      <c r="G214" s="29">
        <f t="shared" si="58"/>
        <v>29.462440585436475</v>
      </c>
      <c r="H214" s="29">
        <f t="shared" si="59"/>
        <v>-23.923549708406291</v>
      </c>
      <c r="I214" s="29">
        <f t="shared" si="60"/>
        <v>-2.6480999999999999</v>
      </c>
      <c r="J214" s="29">
        <f t="shared" si="61"/>
        <v>1.91</v>
      </c>
      <c r="K214" s="29">
        <f t="shared" si="62"/>
        <v>-32.325508971238314</v>
      </c>
      <c r="L214" s="29">
        <f t="shared" si="63"/>
        <v>119.62521350101437</v>
      </c>
      <c r="M214" s="29">
        <f t="shared" si="64"/>
        <v>-2.6471065494079999</v>
      </c>
      <c r="N214" s="29">
        <f t="shared" si="65"/>
        <v>0.66315199999999996</v>
      </c>
      <c r="O214" s="29">
        <f t="shared" si="66"/>
        <v>6.2393669270873318</v>
      </c>
      <c r="P214" s="29">
        <f t="shared" si="67"/>
        <v>-338.0974120581601</v>
      </c>
      <c r="Q214" s="30">
        <f t="shared" si="68"/>
        <v>-50.582315724234135</v>
      </c>
      <c r="R214" s="9"/>
      <c r="S214" s="7">
        <f t="shared" si="69"/>
        <v>88.942763816716194</v>
      </c>
      <c r="T214" s="7">
        <f t="shared" si="70"/>
        <v>1.0892227540451583E-3</v>
      </c>
      <c r="U214" s="7"/>
    </row>
    <row r="215" spans="2:21">
      <c r="B215" s="19">
        <v>1.92</v>
      </c>
      <c r="C215" s="28">
        <f t="shared" si="54"/>
        <v>-9.6146925608959997</v>
      </c>
      <c r="D215" s="29">
        <f t="shared" si="55"/>
        <v>-1.5493832255070537</v>
      </c>
      <c r="E215" s="29">
        <f t="shared" si="56"/>
        <v>-2.6861655449599997</v>
      </c>
      <c r="F215" s="29">
        <f t="shared" si="57"/>
        <v>2.9414400000000001</v>
      </c>
      <c r="G215" s="29">
        <f t="shared" si="58"/>
        <v>30.384073677297529</v>
      </c>
      <c r="H215" s="29">
        <f t="shared" si="59"/>
        <v>-24.119141450025893</v>
      </c>
      <c r="I215" s="29">
        <f t="shared" si="60"/>
        <v>-2.6863999999999999</v>
      </c>
      <c r="J215" s="29">
        <f t="shared" si="61"/>
        <v>1.92</v>
      </c>
      <c r="K215" s="29">
        <f t="shared" si="62"/>
        <v>-35.31502394264237</v>
      </c>
      <c r="L215" s="29">
        <f t="shared" si="63"/>
        <v>123.13108305176081</v>
      </c>
      <c r="M215" s="29">
        <f t="shared" si="64"/>
        <v>-2.6853961195519997</v>
      </c>
      <c r="N215" s="29">
        <f t="shared" si="65"/>
        <v>0.66662399999999999</v>
      </c>
      <c r="O215" s="29">
        <f t="shared" si="66"/>
        <v>12.752693149160791</v>
      </c>
      <c r="P215" s="29">
        <f t="shared" si="67"/>
        <v>-354.19757514417353</v>
      </c>
      <c r="Q215" s="30">
        <f t="shared" si="68"/>
        <v>-50.990537879131288</v>
      </c>
      <c r="R215" s="9"/>
      <c r="S215" s="7">
        <f t="shared" si="69"/>
        <v>87.9379869840879</v>
      </c>
      <c r="T215" s="7">
        <f t="shared" si="70"/>
        <v>1.0399240481827115E-3</v>
      </c>
      <c r="U215" s="7"/>
    </row>
    <row r="216" spans="2:21">
      <c r="B216" s="19">
        <v>1.93</v>
      </c>
      <c r="C216" s="28">
        <f t="shared" si="54"/>
        <v>-9.725550217036</v>
      </c>
      <c r="D216" s="29">
        <f t="shared" si="55"/>
        <v>-1.6317573337772597</v>
      </c>
      <c r="E216" s="29">
        <f t="shared" si="56"/>
        <v>-2.7246630963599996</v>
      </c>
      <c r="F216" s="29">
        <f t="shared" si="57"/>
        <v>2.9567600000000001</v>
      </c>
      <c r="G216" s="29">
        <f t="shared" si="58"/>
        <v>31.323562582373221</v>
      </c>
      <c r="H216" s="29">
        <f t="shared" si="59"/>
        <v>-24.310128870165677</v>
      </c>
      <c r="I216" s="29">
        <f t="shared" si="60"/>
        <v>-2.7248999999999999</v>
      </c>
      <c r="J216" s="29">
        <f t="shared" si="61"/>
        <v>1.93</v>
      </c>
      <c r="K216" s="29">
        <f t="shared" si="62"/>
        <v>-38.435026961289033</v>
      </c>
      <c r="L216" s="29">
        <f t="shared" si="63"/>
        <v>126.69714594229477</v>
      </c>
      <c r="M216" s="29">
        <f t="shared" si="64"/>
        <v>-2.723885635232</v>
      </c>
      <c r="N216" s="29">
        <f t="shared" si="65"/>
        <v>0.67009600000000002</v>
      </c>
      <c r="O216" s="29">
        <f t="shared" si="66"/>
        <v>19.79336712226187</v>
      </c>
      <c r="P216" s="29">
        <f t="shared" si="67"/>
        <v>-370.86369368376097</v>
      </c>
      <c r="Q216" s="30">
        <f t="shared" si="68"/>
        <v>-51.396639524802197</v>
      </c>
      <c r="R216" s="9"/>
      <c r="S216" s="7">
        <f t="shared" si="69"/>
        <v>86.944965327035135</v>
      </c>
      <c r="T216" s="7">
        <f t="shared" si="70"/>
        <v>9.933324606375448E-4</v>
      </c>
      <c r="U216" s="7"/>
    </row>
    <row r="217" spans="2:21">
      <c r="B217" s="19">
        <v>1.94</v>
      </c>
      <c r="C217" s="28">
        <f t="shared" si="54"/>
        <v>-9.8369837571039991</v>
      </c>
      <c r="D217" s="29">
        <f t="shared" si="55"/>
        <v>-1.7152894327586978</v>
      </c>
      <c r="E217" s="29">
        <f t="shared" si="56"/>
        <v>-2.7633606350399997</v>
      </c>
      <c r="F217" s="29">
        <f t="shared" si="57"/>
        <v>2.9720800000000001</v>
      </c>
      <c r="G217" s="29">
        <f t="shared" si="58"/>
        <v>32.281111099222542</v>
      </c>
      <c r="H217" s="29">
        <f t="shared" si="59"/>
        <v>-24.496339388628179</v>
      </c>
      <c r="I217" s="29">
        <f t="shared" si="60"/>
        <v>-2.7635999999999998</v>
      </c>
      <c r="J217" s="29">
        <f t="shared" si="61"/>
        <v>1.94</v>
      </c>
      <c r="K217" s="29">
        <f t="shared" si="62"/>
        <v>-41.689180219872746</v>
      </c>
      <c r="L217" s="29">
        <f t="shared" si="63"/>
        <v>130.32343906690457</v>
      </c>
      <c r="M217" s="29">
        <f t="shared" si="64"/>
        <v>-2.7625750964479998</v>
      </c>
      <c r="N217" s="29">
        <f t="shared" si="65"/>
        <v>0.67356799999999994</v>
      </c>
      <c r="O217" s="29">
        <f t="shared" si="66"/>
        <v>27.387792861336223</v>
      </c>
      <c r="P217" s="29">
        <f t="shared" si="67"/>
        <v>-388.10878499202812</v>
      </c>
      <c r="Q217" s="30">
        <f t="shared" si="68"/>
        <v>-51.800642554376104</v>
      </c>
      <c r="R217" s="9"/>
      <c r="S217" s="7">
        <f t="shared" si="69"/>
        <v>85.96348237970092</v>
      </c>
      <c r="T217" s="7">
        <f t="shared" si="70"/>
        <v>9.4927587333281955E-4</v>
      </c>
      <c r="U217" s="7"/>
    </row>
    <row r="218" spans="2:21">
      <c r="B218" s="19">
        <v>1.95</v>
      </c>
      <c r="C218" s="28">
        <f t="shared" si="54"/>
        <v>-9.9489931810999988</v>
      </c>
      <c r="D218" s="29">
        <f t="shared" si="55"/>
        <v>-1.7999855224032384</v>
      </c>
      <c r="E218" s="29">
        <f t="shared" si="56"/>
        <v>-2.8022581609999997</v>
      </c>
      <c r="F218" s="29">
        <f t="shared" si="57"/>
        <v>2.9874000000000001</v>
      </c>
      <c r="G218" s="29">
        <f t="shared" si="58"/>
        <v>33.256924085098248</v>
      </c>
      <c r="H218" s="29">
        <f t="shared" si="59"/>
        <v>-24.677598109381815</v>
      </c>
      <c r="I218" s="29">
        <f t="shared" si="60"/>
        <v>-2.8024999999999998</v>
      </c>
      <c r="J218" s="29">
        <f t="shared" si="61"/>
        <v>1.95</v>
      </c>
      <c r="K218" s="29">
        <f t="shared" si="62"/>
        <v>-45.081213435193298</v>
      </c>
      <c r="L218" s="29">
        <f t="shared" si="63"/>
        <v>134.00997066748411</v>
      </c>
      <c r="M218" s="29">
        <f t="shared" si="64"/>
        <v>-2.8014645031999996</v>
      </c>
      <c r="N218" s="29">
        <f t="shared" si="65"/>
        <v>0.67703999999999998</v>
      </c>
      <c r="O218" s="29">
        <f t="shared" si="66"/>
        <v>35.563308659163496</v>
      </c>
      <c r="P218" s="29">
        <f t="shared" si="67"/>
        <v>-405.94596064399315</v>
      </c>
      <c r="Q218" s="30">
        <f t="shared" si="68"/>
        <v>-52.202568525956544</v>
      </c>
      <c r="R218" s="9"/>
      <c r="S218" s="7">
        <f t="shared" si="69"/>
        <v>84.99332729432308</v>
      </c>
      <c r="T218" s="7">
        <f t="shared" si="70"/>
        <v>9.0759462263507692E-4</v>
      </c>
      <c r="U218" s="7"/>
    </row>
    <row r="219" spans="2:21">
      <c r="B219" s="19">
        <v>1.96</v>
      </c>
      <c r="C219" s="28">
        <f t="shared" si="54"/>
        <v>-10.061578489023999</v>
      </c>
      <c r="D219" s="29">
        <f t="shared" si="55"/>
        <v>-1.8858516026627543</v>
      </c>
      <c r="E219" s="29">
        <f t="shared" si="56"/>
        <v>-2.8413556742399995</v>
      </c>
      <c r="F219" s="29">
        <f t="shared" si="57"/>
        <v>3.0027200000000001</v>
      </c>
      <c r="G219" s="29">
        <f t="shared" si="58"/>
        <v>34.251207455946968</v>
      </c>
      <c r="H219" s="29">
        <f t="shared" si="59"/>
        <v>-24.853727808561729</v>
      </c>
      <c r="I219" s="29">
        <f t="shared" si="60"/>
        <v>-2.8415999999999997</v>
      </c>
      <c r="J219" s="29">
        <f t="shared" si="61"/>
        <v>1.96</v>
      </c>
      <c r="K219" s="29">
        <f t="shared" si="62"/>
        <v>-48.614924602037902</v>
      </c>
      <c r="L219" s="29">
        <f t="shared" si="63"/>
        <v>137.75671955446506</v>
      </c>
      <c r="M219" s="29">
        <f t="shared" si="64"/>
        <v>-2.8405538554879999</v>
      </c>
      <c r="N219" s="29">
        <f t="shared" si="65"/>
        <v>0.68051200000000001</v>
      </c>
      <c r="O219" s="29">
        <f t="shared" si="66"/>
        <v>44.348210775129047</v>
      </c>
      <c r="P219" s="29">
        <f t="shared" si="67"/>
        <v>-424.3884204205969</v>
      </c>
      <c r="Q219" s="30">
        <f t="shared" si="68"/>
        <v>-52.602438669195891</v>
      </c>
      <c r="R219" s="9"/>
      <c r="S219" s="7">
        <f t="shared" si="69"/>
        <v>84.034294647486789</v>
      </c>
      <c r="T219" s="7">
        <f t="shared" si="70"/>
        <v>8.6814048778748542E-4</v>
      </c>
      <c r="U219" s="7"/>
    </row>
    <row r="220" spans="2:21">
      <c r="B220" s="19">
        <v>1.97</v>
      </c>
      <c r="C220" s="28">
        <f t="shared" si="54"/>
        <v>-10.174739680876</v>
      </c>
      <c r="D220" s="29">
        <f t="shared" si="55"/>
        <v>-1.972893673489118</v>
      </c>
      <c r="E220" s="29">
        <f t="shared" si="56"/>
        <v>-2.8806531747599999</v>
      </c>
      <c r="F220" s="29">
        <f t="shared" si="57"/>
        <v>3.0180400000000001</v>
      </c>
      <c r="G220" s="29">
        <f t="shared" si="58"/>
        <v>35.264168186409094</v>
      </c>
      <c r="H220" s="29">
        <f t="shared" si="59"/>
        <v>-25.024548922470657</v>
      </c>
      <c r="I220" s="29">
        <f t="shared" si="60"/>
        <v>-2.8809</v>
      </c>
      <c r="J220" s="29">
        <f t="shared" si="61"/>
        <v>1.97</v>
      </c>
      <c r="K220" s="29">
        <f t="shared" si="62"/>
        <v>-52.294180750958766</v>
      </c>
      <c r="L220" s="29">
        <f t="shared" si="63"/>
        <v>141.56363431797163</v>
      </c>
      <c r="M220" s="29">
        <f t="shared" si="64"/>
        <v>-2.8798431533120001</v>
      </c>
      <c r="N220" s="29">
        <f t="shared" si="65"/>
        <v>0.68398400000000004</v>
      </c>
      <c r="O220" s="29">
        <f t="shared" si="66"/>
        <v>53.771777538365271</v>
      </c>
      <c r="P220" s="29">
        <f t="shared" si="67"/>
        <v>-443.44944597533805</v>
      </c>
      <c r="Q220" s="30">
        <f t="shared" si="68"/>
        <v>-53.000273891732839</v>
      </c>
      <c r="R220" s="9"/>
      <c r="S220" s="7">
        <f t="shared" si="69"/>
        <v>83.086184254911046</v>
      </c>
      <c r="T220" s="7">
        <f t="shared" si="70"/>
        <v>8.307757706529519E-4</v>
      </c>
      <c r="U220" s="7"/>
    </row>
    <row r="221" spans="2:21">
      <c r="B221" s="19">
        <v>1.98</v>
      </c>
      <c r="C221" s="28">
        <f t="shared" si="54"/>
        <v>-10.288476756655999</v>
      </c>
      <c r="D221" s="29">
        <f t="shared" si="55"/>
        <v>-2.0611177348341982</v>
      </c>
      <c r="E221" s="29">
        <f t="shared" si="56"/>
        <v>-2.9201506625599998</v>
      </c>
      <c r="F221" s="29">
        <f t="shared" si="57"/>
        <v>3.0333600000000001</v>
      </c>
      <c r="G221" s="29">
        <f t="shared" si="58"/>
        <v>36.296014309818837</v>
      </c>
      <c r="H221" s="29">
        <f t="shared" si="59"/>
        <v>-25.189879535579792</v>
      </c>
      <c r="I221" s="29">
        <f t="shared" si="60"/>
        <v>-2.9203999999999999</v>
      </c>
      <c r="J221" s="29">
        <f t="shared" si="61"/>
        <v>1.98</v>
      </c>
      <c r="K221" s="29">
        <f t="shared" si="62"/>
        <v>-56.122918709946944</v>
      </c>
      <c r="L221" s="29">
        <f t="shared" si="63"/>
        <v>145.43063252914851</v>
      </c>
      <c r="M221" s="29">
        <f t="shared" si="64"/>
        <v>-2.919332396672</v>
      </c>
      <c r="N221" s="29">
        <f t="shared" si="65"/>
        <v>0.68745599999999996</v>
      </c>
      <c r="O221" s="29">
        <f t="shared" si="66"/>
        <v>63.864293869778919</v>
      </c>
      <c r="P221" s="29">
        <f t="shared" si="67"/>
        <v>-463.14239421550928</v>
      </c>
      <c r="Q221" s="30">
        <f t="shared" si="68"/>
        <v>-53.396094785493588</v>
      </c>
      <c r="R221" s="9"/>
      <c r="S221" s="7">
        <f t="shared" si="69"/>
        <v>82.148800994304921</v>
      </c>
      <c r="T221" s="7">
        <f t="shared" si="70"/>
        <v>7.9537245768664382E-4</v>
      </c>
      <c r="U221" s="7"/>
    </row>
    <row r="222" spans="2:21">
      <c r="B222" s="19">
        <v>1.99</v>
      </c>
      <c r="C222" s="28">
        <f t="shared" si="54"/>
        <v>-10.402789716364001</v>
      </c>
      <c r="D222" s="29">
        <f t="shared" si="55"/>
        <v>-2.1505297866498689</v>
      </c>
      <c r="E222" s="29">
        <f t="shared" si="56"/>
        <v>-2.9598481376399999</v>
      </c>
      <c r="F222" s="29">
        <f t="shared" si="57"/>
        <v>3.0486800000000001</v>
      </c>
      <c r="G222" s="29">
        <f t="shared" si="58"/>
        <v>37.346954918204254</v>
      </c>
      <c r="H222" s="29">
        <f t="shared" si="59"/>
        <v>-25.349535368529644</v>
      </c>
      <c r="I222" s="29">
        <f t="shared" si="60"/>
        <v>-2.9601000000000002</v>
      </c>
      <c r="J222" s="29">
        <f t="shared" si="61"/>
        <v>1.99</v>
      </c>
      <c r="K222" s="29">
        <f t="shared" si="62"/>
        <v>-60.105145870002431</v>
      </c>
      <c r="L222" s="29">
        <f t="shared" si="63"/>
        <v>149.35759993161105</v>
      </c>
      <c r="M222" s="29">
        <f t="shared" si="64"/>
        <v>-2.9590215855680002</v>
      </c>
      <c r="N222" s="29">
        <f t="shared" si="65"/>
        <v>0.69092799999999999</v>
      </c>
      <c r="O222" s="29">
        <f t="shared" si="66"/>
        <v>74.657076227502387</v>
      </c>
      <c r="P222" s="29">
        <f t="shared" si="67"/>
        <v>-483.48069039193581</v>
      </c>
      <c r="Q222" s="30">
        <f t="shared" si="68"/>
        <v>-53.789921632857855</v>
      </c>
      <c r="R222" s="9"/>
      <c r="S222" s="7">
        <f t="shared" si="69"/>
        <v>81.221954635858864</v>
      </c>
      <c r="T222" s="7">
        <f t="shared" si="70"/>
        <v>7.6181145604304289E-4</v>
      </c>
      <c r="U222" s="7"/>
    </row>
    <row r="223" spans="2:21">
      <c r="B223" s="19">
        <v>2</v>
      </c>
      <c r="C223" s="28">
        <f t="shared" si="54"/>
        <v>-10.51767856</v>
      </c>
      <c r="D223" s="29">
        <f t="shared" si="55"/>
        <v>-2.2411358288880008</v>
      </c>
      <c r="E223" s="29">
        <f t="shared" si="56"/>
        <v>-2.9997455999999998</v>
      </c>
      <c r="F223" s="29">
        <f t="shared" si="57"/>
        <v>3.0640000000000001</v>
      </c>
      <c r="G223" s="29">
        <f t="shared" si="58"/>
        <v>38.417200162287173</v>
      </c>
      <c r="H223" s="29">
        <f t="shared" si="59"/>
        <v>-25.503329766130864</v>
      </c>
      <c r="I223" s="29">
        <f t="shared" si="60"/>
        <v>-3</v>
      </c>
      <c r="J223" s="29">
        <f t="shared" si="61"/>
        <v>2</v>
      </c>
      <c r="K223" s="29">
        <f t="shared" si="62"/>
        <v>-64.244940954599798</v>
      </c>
      <c r="L223" s="29">
        <f t="shared" si="63"/>
        <v>153.34438962296696</v>
      </c>
      <c r="M223" s="29">
        <f t="shared" si="64"/>
        <v>-2.99891072</v>
      </c>
      <c r="N223" s="29">
        <f t="shared" si="65"/>
        <v>0.69440000000000002</v>
      </c>
      <c r="O223" s="29">
        <f t="shared" si="66"/>
        <v>86.182497980328108</v>
      </c>
      <c r="P223" s="29">
        <f t="shared" si="67"/>
        <v>-504.47782089104652</v>
      </c>
      <c r="Q223" s="30">
        <f t="shared" si="68"/>
        <v>-54.181774412691226</v>
      </c>
      <c r="R223" s="9"/>
      <c r="S223" s="7">
        <f t="shared" si="69"/>
        <v>80.30545967996585</v>
      </c>
      <c r="T223" s="7">
        <f t="shared" si="70"/>
        <v>7.2998189659654873E-4</v>
      </c>
      <c r="U223" s="7"/>
    </row>
    <row r="224" spans="2:21">
      <c r="B224" s="19">
        <v>2.0099999999999998</v>
      </c>
      <c r="C224" s="28">
        <f t="shared" si="54"/>
        <v>-10.633143287563998</v>
      </c>
      <c r="D224" s="29">
        <f t="shared" si="55"/>
        <v>-2.3329418615004638</v>
      </c>
      <c r="E224" s="29">
        <f t="shared" si="56"/>
        <v>-3.0398430496399991</v>
      </c>
      <c r="F224" s="29">
        <f t="shared" si="57"/>
        <v>3.0793199999999996</v>
      </c>
      <c r="G224" s="29">
        <f t="shared" si="58"/>
        <v>39.506961251483233</v>
      </c>
      <c r="H224" s="29">
        <f t="shared" si="59"/>
        <v>-25.651073685365176</v>
      </c>
      <c r="I224" s="29">
        <f t="shared" si="60"/>
        <v>-3.0400999999999989</v>
      </c>
      <c r="J224" s="29">
        <f t="shared" si="61"/>
        <v>2.0099999999999998</v>
      </c>
      <c r="K224" s="29">
        <f t="shared" si="62"/>
        <v>-68.546454793050145</v>
      </c>
      <c r="L224" s="29">
        <f t="shared" si="63"/>
        <v>157.39082122635995</v>
      </c>
      <c r="M224" s="29">
        <f t="shared" si="64"/>
        <v>-3.038999799967999</v>
      </c>
      <c r="N224" s="29">
        <f t="shared" si="65"/>
        <v>0.69787199999999994</v>
      </c>
      <c r="O224" s="29">
        <f t="shared" si="66"/>
        <v>98.474015213712619</v>
      </c>
      <c r="P224" s="29">
        <f t="shared" si="67"/>
        <v>-526.1473257230424</v>
      </c>
      <c r="Q224" s="30">
        <f t="shared" si="68"/>
        <v>-54.571672806245545</v>
      </c>
      <c r="R224" s="9"/>
      <c r="S224" s="7">
        <f t="shared" si="69"/>
        <v>79.399135201791125</v>
      </c>
      <c r="T224" s="7">
        <f t="shared" si="70"/>
        <v>6.9978049742146404E-4</v>
      </c>
      <c r="U224" s="7"/>
    </row>
    <row r="225" spans="2:21">
      <c r="B225" s="19">
        <v>2.02</v>
      </c>
      <c r="C225" s="28">
        <f t="shared" si="54"/>
        <v>-10.749183899056</v>
      </c>
      <c r="D225" s="29">
        <f t="shared" si="55"/>
        <v>-2.4259538844391355</v>
      </c>
      <c r="E225" s="29">
        <f t="shared" si="56"/>
        <v>-3.0801404865599995</v>
      </c>
      <c r="F225" s="29">
        <f t="shared" si="57"/>
        <v>3.0946400000000001</v>
      </c>
      <c r="G225" s="29">
        <f t="shared" si="58"/>
        <v>40.61645045390199</v>
      </c>
      <c r="H225" s="29">
        <f t="shared" si="59"/>
        <v>-25.792575683386183</v>
      </c>
      <c r="I225" s="29">
        <f t="shared" si="60"/>
        <v>-3.0804</v>
      </c>
      <c r="J225" s="29">
        <f t="shared" si="61"/>
        <v>2.02</v>
      </c>
      <c r="K225" s="29">
        <f t="shared" si="62"/>
        <v>-73.013911097759603</v>
      </c>
      <c r="L225" s="29">
        <f t="shared" si="63"/>
        <v>161.49668005198481</v>
      </c>
      <c r="M225" s="29">
        <f t="shared" si="64"/>
        <v>-3.0792888254720001</v>
      </c>
      <c r="N225" s="29">
        <f t="shared" si="65"/>
        <v>0.70134400000000008</v>
      </c>
      <c r="O225" s="29">
        <f t="shared" si="66"/>
        <v>111.56619297295795</v>
      </c>
      <c r="P225" s="29">
        <f t="shared" si="67"/>
        <v>-548.50279069985083</v>
      </c>
      <c r="Q225" s="30">
        <f t="shared" si="68"/>
        <v>-54.959636202929261</v>
      </c>
      <c r="R225" s="9"/>
      <c r="S225" s="7">
        <f t="shared" si="69"/>
        <v>78.502804702334743</v>
      </c>
      <c r="T225" s="7">
        <f t="shared" si="70"/>
        <v>6.7111098195937584E-4</v>
      </c>
      <c r="U225" s="7"/>
    </row>
    <row r="226" spans="2:21">
      <c r="B226" s="19">
        <v>2.0299999999999998</v>
      </c>
      <c r="C226" s="28">
        <f t="shared" si="54"/>
        <v>-10.865800394475997</v>
      </c>
      <c r="D226" s="29">
        <f t="shared" si="55"/>
        <v>-2.5201778976558811</v>
      </c>
      <c r="E226" s="29">
        <f t="shared" si="56"/>
        <v>-3.1206379107599984</v>
      </c>
      <c r="F226" s="29">
        <f t="shared" si="57"/>
        <v>3.1099599999999996</v>
      </c>
      <c r="G226" s="29">
        <f t="shared" si="58"/>
        <v>41.745881096346622</v>
      </c>
      <c r="H226" s="29">
        <f t="shared" si="59"/>
        <v>-25.927641905520193</v>
      </c>
      <c r="I226" s="29">
        <f t="shared" si="60"/>
        <v>-3.1208999999999989</v>
      </c>
      <c r="J226" s="29">
        <f t="shared" si="61"/>
        <v>2.0299999999999998</v>
      </c>
      <c r="K226" s="29">
        <f t="shared" si="62"/>
        <v>-77.651607245382152</v>
      </c>
      <c r="L226" s="29">
        <f t="shared" si="63"/>
        <v>165.66171624852157</v>
      </c>
      <c r="M226" s="29">
        <f t="shared" si="64"/>
        <v>-3.1197777965119986</v>
      </c>
      <c r="N226" s="29">
        <f t="shared" si="65"/>
        <v>0.704816</v>
      </c>
      <c r="O226" s="29">
        <f t="shared" si="66"/>
        <v>125.49473194819549</v>
      </c>
      <c r="P226" s="29">
        <f t="shared" si="67"/>
        <v>-571.55783929646987</v>
      </c>
      <c r="Q226" s="30">
        <f t="shared" si="68"/>
        <v>-55.345683705949611</v>
      </c>
      <c r="R226" s="9"/>
      <c r="S226" s="7">
        <f t="shared" si="69"/>
        <v>77.61629596565264</v>
      </c>
      <c r="T226" s="7">
        <f t="shared" si="70"/>
        <v>6.4388354670253398E-4</v>
      </c>
      <c r="U226" s="7"/>
    </row>
    <row r="227" spans="2:21">
      <c r="B227" s="19">
        <v>2.04</v>
      </c>
      <c r="C227" s="28">
        <f t="shared" si="54"/>
        <v>-10.982992773824</v>
      </c>
      <c r="D227" s="29">
        <f t="shared" si="55"/>
        <v>-2.615619901102578</v>
      </c>
      <c r="E227" s="29">
        <f t="shared" si="56"/>
        <v>-3.1613353222399994</v>
      </c>
      <c r="F227" s="29">
        <f t="shared" si="57"/>
        <v>3.1252800000000001</v>
      </c>
      <c r="G227" s="29">
        <f t="shared" si="58"/>
        <v>42.895467564314345</v>
      </c>
      <c r="H227" s="29">
        <f t="shared" si="59"/>
        <v>-26.056076073267196</v>
      </c>
      <c r="I227" s="29">
        <f t="shared" si="60"/>
        <v>-3.1616</v>
      </c>
      <c r="J227" s="29">
        <f t="shared" si="61"/>
        <v>2.04</v>
      </c>
      <c r="K227" s="29">
        <f t="shared" si="62"/>
        <v>-82.463915061871148</v>
      </c>
      <c r="L227" s="29">
        <f t="shared" si="63"/>
        <v>169.88564394444285</v>
      </c>
      <c r="M227" s="29">
        <f t="shared" si="64"/>
        <v>-3.1604667130879998</v>
      </c>
      <c r="N227" s="29">
        <f t="shared" si="65"/>
        <v>0.70828800000000003</v>
      </c>
      <c r="O227" s="29">
        <f t="shared" si="66"/>
        <v>140.29649560583834</v>
      </c>
      <c r="P227" s="29">
        <f t="shared" si="67"/>
        <v>-595.3261241892742</v>
      </c>
      <c r="Q227" s="30">
        <f t="shared" si="68"/>
        <v>-55.729834137829357</v>
      </c>
      <c r="R227" s="9"/>
      <c r="S227" s="7">
        <f t="shared" si="69"/>
        <v>76.739440921922196</v>
      </c>
      <c r="T227" s="7">
        <f t="shared" si="70"/>
        <v>6.1801437375804498E-4</v>
      </c>
      <c r="U227" s="7"/>
    </row>
    <row r="228" spans="2:21">
      <c r="B228" s="19">
        <v>2.0499999999999998</v>
      </c>
      <c r="C228" s="28">
        <f t="shared" si="54"/>
        <v>-11.1007610371</v>
      </c>
      <c r="D228" s="29">
        <f t="shared" si="55"/>
        <v>-2.7122858947310919</v>
      </c>
      <c r="E228" s="29">
        <f t="shared" si="56"/>
        <v>-3.2022327209999997</v>
      </c>
      <c r="F228" s="29">
        <f t="shared" si="57"/>
        <v>3.1405999999999996</v>
      </c>
      <c r="G228" s="29">
        <f t="shared" si="58"/>
        <v>44.06542530199598</v>
      </c>
      <c r="H228" s="29">
        <f t="shared" si="59"/>
        <v>-26.177679472301591</v>
      </c>
      <c r="I228" s="29">
        <f t="shared" si="60"/>
        <v>-3.2024999999999997</v>
      </c>
      <c r="J228" s="29">
        <f t="shared" si="61"/>
        <v>2.0499999999999998</v>
      </c>
      <c r="K228" s="29">
        <f t="shared" si="62"/>
        <v>-87.455281611423857</v>
      </c>
      <c r="L228" s="29">
        <f t="shared" si="63"/>
        <v>174.16814037913758</v>
      </c>
      <c r="M228" s="29">
        <f t="shared" si="64"/>
        <v>-3.2013555752</v>
      </c>
      <c r="N228" s="29">
        <f t="shared" si="65"/>
        <v>0.71175999999999995</v>
      </c>
      <c r="O228" s="29">
        <f t="shared" si="66"/>
        <v>156.00953777116285</v>
      </c>
      <c r="P228" s="29">
        <f t="shared" si="67"/>
        <v>-619.82131846471532</v>
      </c>
      <c r="Q228" s="30">
        <f t="shared" si="68"/>
        <v>-56.112106045799671</v>
      </c>
      <c r="R228" s="9"/>
      <c r="S228" s="7">
        <f t="shared" si="69"/>
        <v>75.872075516058501</v>
      </c>
      <c r="T228" s="7">
        <f t="shared" si="70"/>
        <v>5.9342518412953352E-4</v>
      </c>
      <c r="U228" s="7"/>
    </row>
    <row r="229" spans="2:21">
      <c r="B229" s="19">
        <v>2.06</v>
      </c>
      <c r="C229" s="28">
        <f t="shared" si="54"/>
        <v>-11.219105184304</v>
      </c>
      <c r="D229" s="29">
        <f t="shared" si="55"/>
        <v>-2.8101818784932977</v>
      </c>
      <c r="E229" s="29">
        <f t="shared" si="56"/>
        <v>-3.2433301070399994</v>
      </c>
      <c r="F229" s="29">
        <f t="shared" si="57"/>
        <v>3.1559200000000001</v>
      </c>
      <c r="G229" s="29">
        <f t="shared" si="58"/>
        <v>45.255970812276274</v>
      </c>
      <c r="H229" s="29">
        <f t="shared" si="59"/>
        <v>-26.292250940473146</v>
      </c>
      <c r="I229" s="29">
        <f t="shared" si="60"/>
        <v>-3.2435999999999998</v>
      </c>
      <c r="J229" s="29">
        <f t="shared" si="61"/>
        <v>2.06</v>
      </c>
      <c r="K229" s="29">
        <f t="shared" si="62"/>
        <v>-92.630229989324633</v>
      </c>
      <c r="L229" s="29">
        <f t="shared" si="63"/>
        <v>178.50884502380782</v>
      </c>
      <c r="M229" s="29">
        <f t="shared" si="64"/>
        <v>-3.2424443828479994</v>
      </c>
      <c r="N229" s="29">
        <f t="shared" si="65"/>
        <v>0.71523200000000009</v>
      </c>
      <c r="O229" s="29">
        <f t="shared" si="66"/>
        <v>172.67313066673586</v>
      </c>
      <c r="P229" s="29">
        <f t="shared" si="67"/>
        <v>-645.05710649185437</v>
      </c>
      <c r="Q229" s="30">
        <f t="shared" si="68"/>
        <v>-56.49251770707216</v>
      </c>
      <c r="R229" s="9"/>
      <c r="S229" s="7">
        <f t="shared" si="69"/>
        <v>75.01403958160391</v>
      </c>
      <c r="T229" s="7">
        <f t="shared" si="70"/>
        <v>5.7004282797714256E-4</v>
      </c>
      <c r="U229" s="7"/>
    </row>
    <row r="230" spans="2:21">
      <c r="B230" s="19">
        <v>2.0699999999999998</v>
      </c>
      <c r="C230" s="28">
        <f t="shared" si="54"/>
        <v>-11.338025215435998</v>
      </c>
      <c r="D230" s="29">
        <f t="shared" si="55"/>
        <v>-2.9093138523410671</v>
      </c>
      <c r="E230" s="29">
        <f t="shared" si="56"/>
        <v>-3.2846274803599993</v>
      </c>
      <c r="F230" s="29">
        <f t="shared" si="57"/>
        <v>3.1712399999999996</v>
      </c>
      <c r="G230" s="29">
        <f t="shared" si="58"/>
        <v>46.467321656733759</v>
      </c>
      <c r="H230" s="29">
        <f t="shared" si="59"/>
        <v>-26.399586855807769</v>
      </c>
      <c r="I230" s="29">
        <f t="shared" si="60"/>
        <v>-3.2848999999999995</v>
      </c>
      <c r="J230" s="29">
        <f t="shared" si="61"/>
        <v>2.0699999999999998</v>
      </c>
      <c r="K230" s="29">
        <f t="shared" si="62"/>
        <v>-97.993360118682617</v>
      </c>
      <c r="L230" s="29">
        <f t="shared" si="63"/>
        <v>182.9073586920818</v>
      </c>
      <c r="M230" s="29">
        <f t="shared" si="64"/>
        <v>-3.2837331360319997</v>
      </c>
      <c r="N230" s="29">
        <f t="shared" si="65"/>
        <v>0.71870400000000001</v>
      </c>
      <c r="O230" s="29">
        <f t="shared" si="66"/>
        <v>190.32779341140076</v>
      </c>
      <c r="P230" s="29">
        <f t="shared" si="67"/>
        <v>-671.0471744520172</v>
      </c>
      <c r="Q230" s="30">
        <f t="shared" si="68"/>
        <v>-56.871087133992127</v>
      </c>
      <c r="R230" s="9"/>
      <c r="S230" s="7">
        <f t="shared" si="69"/>
        <v>74.165176719631006</v>
      </c>
      <c r="T230" s="7">
        <f t="shared" si="70"/>
        <v>5.4779890848932625E-4</v>
      </c>
      <c r="U230" s="7"/>
    </row>
    <row r="231" spans="2:21">
      <c r="B231" s="19">
        <v>2.08</v>
      </c>
      <c r="C231" s="28">
        <f t="shared" si="54"/>
        <v>-11.457521130496001</v>
      </c>
      <c r="D231" s="29">
        <f t="shared" si="55"/>
        <v>-3.0096878162262732</v>
      </c>
      <c r="E231" s="29">
        <f t="shared" si="56"/>
        <v>-3.3261248409600004</v>
      </c>
      <c r="F231" s="29">
        <f t="shared" si="57"/>
        <v>3.1865600000000001</v>
      </c>
      <c r="G231" s="29">
        <f t="shared" si="58"/>
        <v>47.699696455640847</v>
      </c>
      <c r="H231" s="29">
        <f t="shared" si="59"/>
        <v>-26.49948112450847</v>
      </c>
      <c r="I231" s="29">
        <f t="shared" si="60"/>
        <v>-3.3264000000000005</v>
      </c>
      <c r="J231" s="29">
        <f t="shared" si="61"/>
        <v>2.08</v>
      </c>
      <c r="K231" s="29">
        <f t="shared" si="62"/>
        <v>-103.5493495510661</v>
      </c>
      <c r="L231" s="29">
        <f t="shared" si="63"/>
        <v>187.36324264029795</v>
      </c>
      <c r="M231" s="29">
        <f t="shared" si="64"/>
        <v>-3.3252218347520008</v>
      </c>
      <c r="N231" s="29">
        <f t="shared" si="65"/>
        <v>0.72217600000000004</v>
      </c>
      <c r="O231" s="29">
        <f t="shared" si="66"/>
        <v>209.01532098457247</v>
      </c>
      <c r="P231" s="29">
        <f t="shared" si="67"/>
        <v>-697.80520051884662</v>
      </c>
      <c r="Q231" s="30">
        <f t="shared" si="68"/>
        <v>-57.247832079075692</v>
      </c>
      <c r="R231" s="9"/>
      <c r="S231" s="7">
        <f t="shared" si="69"/>
        <v>73.325334182414096</v>
      </c>
      <c r="T231" s="7">
        <f t="shared" si="70"/>
        <v>5.2662943633674899E-4</v>
      </c>
      <c r="U231" s="7"/>
    </row>
    <row r="232" spans="2:21">
      <c r="B232" s="19">
        <v>2.09</v>
      </c>
      <c r="C232" s="28">
        <f t="shared" si="54"/>
        <v>-11.577592929483998</v>
      </c>
      <c r="D232" s="29">
        <f t="shared" si="55"/>
        <v>-3.1113097701007812</v>
      </c>
      <c r="E232" s="29">
        <f t="shared" si="56"/>
        <v>-3.3678221888399991</v>
      </c>
      <c r="F232" s="29">
        <f t="shared" si="57"/>
        <v>3.2018800000000001</v>
      </c>
      <c r="G232" s="29">
        <f t="shared" si="58"/>
        <v>48.953314887963586</v>
      </c>
      <c r="H232" s="29">
        <f t="shared" si="59"/>
        <v>-26.591725168956138</v>
      </c>
      <c r="I232" s="29">
        <f t="shared" si="60"/>
        <v>-3.3680999999999992</v>
      </c>
      <c r="J232" s="29">
        <f t="shared" si="61"/>
        <v>2.09</v>
      </c>
      <c r="K232" s="29">
        <f t="shared" si="62"/>
        <v>-109.30295427103179</v>
      </c>
      <c r="L232" s="29">
        <f t="shared" si="63"/>
        <v>191.87601765740504</v>
      </c>
      <c r="M232" s="29">
        <f t="shared" si="64"/>
        <v>-3.3669104790079993</v>
      </c>
      <c r="N232" s="29">
        <f t="shared" si="65"/>
        <v>0.72564799999999996</v>
      </c>
      <c r="O232" s="29">
        <f t="shared" si="66"/>
        <v>228.77881366060848</v>
      </c>
      <c r="P232" s="29">
        <f t="shared" si="67"/>
        <v>-725.34484468190658</v>
      </c>
      <c r="Q232" s="30">
        <f t="shared" si="68"/>
        <v>-57.622770039933037</v>
      </c>
      <c r="R232" s="9"/>
      <c r="S232" s="7">
        <f t="shared" si="69"/>
        <v>72.494362761638641</v>
      </c>
      <c r="T232" s="7">
        <f t="shared" si="70"/>
        <v>5.0647451197497026E-4</v>
      </c>
      <c r="U232" s="7"/>
    </row>
    <row r="233" spans="2:21">
      <c r="B233" s="19">
        <v>2.1</v>
      </c>
      <c r="C233" s="28">
        <f t="shared" si="54"/>
        <v>-11.698240612400001</v>
      </c>
      <c r="D233" s="29">
        <f t="shared" si="55"/>
        <v>-3.2141857139164731</v>
      </c>
      <c r="E233" s="29">
        <f t="shared" si="56"/>
        <v>-3.4097195239999998</v>
      </c>
      <c r="F233" s="29">
        <f t="shared" si="57"/>
        <v>3.2172000000000001</v>
      </c>
      <c r="G233" s="29">
        <f t="shared" si="58"/>
        <v>50.228397691362076</v>
      </c>
      <c r="H233" s="29">
        <f t="shared" si="59"/>
        <v>-26.676107915710411</v>
      </c>
      <c r="I233" s="29">
        <f t="shared" si="60"/>
        <v>-3.41</v>
      </c>
      <c r="J233" s="29">
        <f t="shared" si="61"/>
        <v>2.1</v>
      </c>
      <c r="K233" s="29">
        <f t="shared" si="62"/>
        <v>-115.25900950455281</v>
      </c>
      <c r="L233" s="29">
        <f t="shared" si="63"/>
        <v>196.44516314443285</v>
      </c>
      <c r="M233" s="29">
        <f t="shared" si="64"/>
        <v>-3.4087990688000005</v>
      </c>
      <c r="N233" s="29">
        <f t="shared" si="65"/>
        <v>0.7291200000000001</v>
      </c>
      <c r="O233" s="29">
        <f t="shared" si="66"/>
        <v>249.66270691806113</v>
      </c>
      <c r="P233" s="29">
        <f t="shared" si="67"/>
        <v>-753.67973820696636</v>
      </c>
      <c r="Q233" s="30">
        <f t="shared" si="68"/>
        <v>-57.995918264080792</v>
      </c>
      <c r="R233" s="9"/>
      <c r="S233" s="7">
        <f t="shared" si="69"/>
        <v>71.672116680930998</v>
      </c>
      <c r="T233" s="7">
        <f t="shared" si="70"/>
        <v>4.8727803333034451E-4</v>
      </c>
      <c r="U233" s="7"/>
    </row>
    <row r="234" spans="2:21">
      <c r="B234" s="19">
        <v>2.11</v>
      </c>
      <c r="C234" s="28">
        <f t="shared" si="54"/>
        <v>-11.819464179243999</v>
      </c>
      <c r="D234" s="29">
        <f t="shared" si="55"/>
        <v>-3.3183216476252095</v>
      </c>
      <c r="E234" s="29">
        <f t="shared" si="56"/>
        <v>-3.4518168464399999</v>
      </c>
      <c r="F234" s="29">
        <f t="shared" si="57"/>
        <v>3.2325200000000001</v>
      </c>
      <c r="G234" s="29">
        <f t="shared" si="58"/>
        <v>51.525166662190003</v>
      </c>
      <c r="H234" s="29">
        <f t="shared" si="59"/>
        <v>-26.752415783510575</v>
      </c>
      <c r="I234" s="29">
        <f t="shared" si="60"/>
        <v>-3.4520999999999997</v>
      </c>
      <c r="J234" s="29">
        <f t="shared" si="61"/>
        <v>2.11</v>
      </c>
      <c r="K234" s="29">
        <f t="shared" si="62"/>
        <v>-121.42243053133879</v>
      </c>
      <c r="L234" s="29">
        <f t="shared" si="63"/>
        <v>201.07011618347775</v>
      </c>
      <c r="M234" s="29">
        <f t="shared" si="64"/>
        <v>-3.4508876041279999</v>
      </c>
      <c r="N234" s="29">
        <f t="shared" si="65"/>
        <v>0.73259200000000002</v>
      </c>
      <c r="O234" s="29">
        <f t="shared" si="66"/>
        <v>271.71280182860392</v>
      </c>
      <c r="P234" s="29">
        <f t="shared" si="67"/>
        <v>-782.82347272595462</v>
      </c>
      <c r="Q234" s="30">
        <f t="shared" si="68"/>
        <v>-58.367293753645356</v>
      </c>
      <c r="R234" s="9"/>
      <c r="S234" s="7">
        <f t="shared" si="69"/>
        <v>70.85845349250468</v>
      </c>
      <c r="T234" s="7">
        <f t="shared" si="70"/>
        <v>4.6898742664148654E-4</v>
      </c>
      <c r="U234" s="7"/>
    </row>
    <row r="235" spans="2:21">
      <c r="B235" s="19">
        <v>2.12</v>
      </c>
      <c r="C235" s="28">
        <f t="shared" si="54"/>
        <v>-11.941263630016001</v>
      </c>
      <c r="D235" s="29">
        <f t="shared" si="55"/>
        <v>-3.4237235711788716</v>
      </c>
      <c r="E235" s="29">
        <f t="shared" si="56"/>
        <v>-3.4941141561600002</v>
      </c>
      <c r="F235" s="29">
        <f t="shared" si="57"/>
        <v>3.2478400000000001</v>
      </c>
      <c r="G235" s="29">
        <f t="shared" si="58"/>
        <v>52.843844655495047</v>
      </c>
      <c r="H235" s="29">
        <f t="shared" si="59"/>
        <v>-26.820432671276404</v>
      </c>
      <c r="I235" s="29">
        <f t="shared" si="60"/>
        <v>-3.4944000000000006</v>
      </c>
      <c r="J235" s="29">
        <f t="shared" si="61"/>
        <v>2.12</v>
      </c>
      <c r="K235" s="29">
        <f t="shared" si="62"/>
        <v>-127.79821350105594</v>
      </c>
      <c r="L235" s="29">
        <f t="shared" si="63"/>
        <v>205.7502705961578</v>
      </c>
      <c r="M235" s="29">
        <f t="shared" si="64"/>
        <v>-3.4931760849920011</v>
      </c>
      <c r="N235" s="29">
        <f t="shared" si="65"/>
        <v>0.73606400000000005</v>
      </c>
      <c r="O235" s="29">
        <f t="shared" si="66"/>
        <v>294.97629593050016</v>
      </c>
      <c r="P235" s="29">
        <f t="shared" si="67"/>
        <v>-812.78958894957259</v>
      </c>
      <c r="Q235" s="30">
        <f t="shared" si="68"/>
        <v>-58.736913269960326</v>
      </c>
      <c r="R235" s="9"/>
      <c r="S235" s="7">
        <f t="shared" si="69"/>
        <v>70.053233977728567</v>
      </c>
      <c r="T235" s="7">
        <f t="shared" si="70"/>
        <v>4.515533984416758E-4</v>
      </c>
      <c r="U235" s="7"/>
    </row>
    <row r="236" spans="2:21">
      <c r="B236" s="19">
        <v>2.13</v>
      </c>
      <c r="C236" s="28">
        <f t="shared" si="54"/>
        <v>-12.063638964715999</v>
      </c>
      <c r="D236" s="29">
        <f t="shared" si="55"/>
        <v>-3.530397484529324</v>
      </c>
      <c r="E236" s="29">
        <f t="shared" si="56"/>
        <v>-3.536611453159999</v>
      </c>
      <c r="F236" s="29">
        <f t="shared" si="57"/>
        <v>3.2631600000000001</v>
      </c>
      <c r="G236" s="29">
        <f t="shared" si="58"/>
        <v>54.184655585018547</v>
      </c>
      <c r="H236" s="29">
        <f t="shared" si="59"/>
        <v>-26.879939946109005</v>
      </c>
      <c r="I236" s="29">
        <f t="shared" si="60"/>
        <v>-3.5368999999999993</v>
      </c>
      <c r="J236" s="29">
        <f t="shared" si="61"/>
        <v>2.13</v>
      </c>
      <c r="K236" s="29">
        <f t="shared" si="62"/>
        <v>-134.39143625343991</v>
      </c>
      <c r="L236" s="29">
        <f t="shared" si="63"/>
        <v>210.48497599148243</v>
      </c>
      <c r="M236" s="29">
        <f t="shared" si="64"/>
        <v>-3.5356645113919996</v>
      </c>
      <c r="N236" s="29">
        <f t="shared" si="65"/>
        <v>0.73953599999999997</v>
      </c>
      <c r="O236" s="29">
        <f t="shared" si="66"/>
        <v>319.50181459145074</v>
      </c>
      <c r="P236" s="29">
        <f t="shared" si="67"/>
        <v>-843.59156499540541</v>
      </c>
      <c r="Q236" s="30">
        <f t="shared" si="68"/>
        <v>-59.104793338059963</v>
      </c>
      <c r="R236" s="9"/>
      <c r="S236" s="7">
        <f t="shared" si="69"/>
        <v>69.256322051436044</v>
      </c>
      <c r="T236" s="7">
        <f t="shared" si="70"/>
        <v>4.3492970685930272E-4</v>
      </c>
      <c r="U236" s="7"/>
    </row>
    <row r="237" spans="2:21">
      <c r="B237" s="19">
        <v>2.14</v>
      </c>
      <c r="C237" s="28">
        <f t="shared" si="54"/>
        <v>-12.186590183344</v>
      </c>
      <c r="D237" s="29">
        <f t="shared" si="55"/>
        <v>-3.638349387628443</v>
      </c>
      <c r="E237" s="29">
        <f t="shared" si="56"/>
        <v>-3.5793087374399999</v>
      </c>
      <c r="F237" s="29">
        <f t="shared" si="57"/>
        <v>3.2784800000000001</v>
      </c>
      <c r="G237" s="29">
        <f t="shared" si="58"/>
        <v>55.547824423195806</v>
      </c>
      <c r="H237" s="29">
        <f t="shared" si="59"/>
        <v>-26.930716431291678</v>
      </c>
      <c r="I237" s="29">
        <f t="shared" si="60"/>
        <v>-3.5796000000000001</v>
      </c>
      <c r="J237" s="29">
        <f t="shared" si="61"/>
        <v>2.14</v>
      </c>
      <c r="K237" s="29">
        <f t="shared" si="62"/>
        <v>-141.20725914230752</v>
      </c>
      <c r="L237" s="29">
        <f t="shared" si="63"/>
        <v>215.27353680309074</v>
      </c>
      <c r="M237" s="29">
        <f t="shared" si="64"/>
        <v>-3.5783528833279998</v>
      </c>
      <c r="N237" s="29">
        <f t="shared" si="65"/>
        <v>0.74300800000000011</v>
      </c>
      <c r="O237" s="29">
        <f t="shared" si="66"/>
        <v>345.33944286572932</v>
      </c>
      <c r="P237" s="29">
        <f t="shared" si="67"/>
        <v>-875.24280432436365</v>
      </c>
      <c r="Q237" s="30">
        <f t="shared" si="68"/>
        <v>-59.470950251071613</v>
      </c>
      <c r="R237" s="9"/>
      <c r="S237" s="7">
        <f t="shared" si="69"/>
        <v>68.467584669801752</v>
      </c>
      <c r="T237" s="7">
        <f t="shared" si="70"/>
        <v>4.1907295058466653E-4</v>
      </c>
      <c r="U237" s="7"/>
    </row>
    <row r="238" spans="2:21">
      <c r="B238" s="19">
        <v>2.15</v>
      </c>
      <c r="C238" s="28">
        <f t="shared" si="54"/>
        <v>-12.310117285899999</v>
      </c>
      <c r="D238" s="29">
        <f t="shared" si="55"/>
        <v>-3.7475852804280971</v>
      </c>
      <c r="E238" s="29">
        <f t="shared" si="56"/>
        <v>-3.6222060089999992</v>
      </c>
      <c r="F238" s="29">
        <f t="shared" si="57"/>
        <v>3.2938000000000001</v>
      </c>
      <c r="G238" s="29">
        <f t="shared" si="58"/>
        <v>56.933577201155799</v>
      </c>
      <c r="H238" s="29">
        <f t="shared" si="59"/>
        <v>-26.972538394290815</v>
      </c>
      <c r="I238" s="29">
        <f t="shared" si="60"/>
        <v>-3.6224999999999996</v>
      </c>
      <c r="J238" s="29">
        <f t="shared" si="61"/>
        <v>2.15</v>
      </c>
      <c r="K238" s="29">
        <f t="shared" si="62"/>
        <v>-148.25092586346159</v>
      </c>
      <c r="L238" s="29">
        <f t="shared" si="63"/>
        <v>220.11521131580344</v>
      </c>
      <c r="M238" s="29">
        <f t="shared" si="64"/>
        <v>-3.6212412007999992</v>
      </c>
      <c r="N238" s="29">
        <f t="shared" si="65"/>
        <v>0.74648000000000003</v>
      </c>
      <c r="O238" s="29">
        <f t="shared" si="66"/>
        <v>372.54075785049235</v>
      </c>
      <c r="P238" s="29">
        <f t="shared" si="67"/>
        <v>-907.75662327814246</v>
      </c>
      <c r="Q238" s="30">
        <f t="shared" si="68"/>
        <v>-59.835400074509117</v>
      </c>
      <c r="R238" s="9"/>
      <c r="S238" s="7">
        <f t="shared" si="69"/>
        <v>67.686891741624095</v>
      </c>
      <c r="T238" s="7">
        <f t="shared" si="70"/>
        <v>4.0394237400548437E-4</v>
      </c>
      <c r="U238" s="7"/>
    </row>
    <row r="239" spans="2:21">
      <c r="B239" s="19">
        <v>2.16</v>
      </c>
      <c r="C239" s="28">
        <f t="shared" si="54"/>
        <v>-12.434220272384001</v>
      </c>
      <c r="D239" s="29">
        <f t="shared" si="55"/>
        <v>-3.8581111628801619</v>
      </c>
      <c r="E239" s="29">
        <f t="shared" si="56"/>
        <v>-3.6653032678400006</v>
      </c>
      <c r="F239" s="29">
        <f t="shared" si="57"/>
        <v>3.3091200000000001</v>
      </c>
      <c r="G239" s="29">
        <f t="shared" si="58"/>
        <v>58.34214100872147</v>
      </c>
      <c r="H239" s="29">
        <f t="shared" si="59"/>
        <v>-27.005179534756699</v>
      </c>
      <c r="I239" s="29">
        <f t="shared" si="60"/>
        <v>-3.6656000000000004</v>
      </c>
      <c r="J239" s="29">
        <f t="shared" si="61"/>
        <v>2.16</v>
      </c>
      <c r="K239" s="29">
        <f t="shared" si="62"/>
        <v>-155.52776428649497</v>
      </c>
      <c r="L239" s="29">
        <f t="shared" si="63"/>
        <v>225.00921068144254</v>
      </c>
      <c r="M239" s="29">
        <f t="shared" si="64"/>
        <v>-3.6643294638080004</v>
      </c>
      <c r="N239" s="29">
        <f t="shared" si="65"/>
        <v>0.74995200000000006</v>
      </c>
      <c r="O239" s="29">
        <f t="shared" si="66"/>
        <v>401.1588615462199</v>
      </c>
      <c r="P239" s="29">
        <f t="shared" si="67"/>
        <v>-941.14623821037719</v>
      </c>
      <c r="Q239" s="30">
        <f t="shared" si="68"/>
        <v>-60.198158650469807</v>
      </c>
      <c r="R239" s="9"/>
      <c r="S239" s="7">
        <f t="shared" si="69"/>
        <v>66.914116042858709</v>
      </c>
      <c r="T239" s="7">
        <f t="shared" si="70"/>
        <v>3.8949968715181062E-4</v>
      </c>
      <c r="U239" s="7"/>
    </row>
    <row r="240" spans="2:21">
      <c r="B240" s="19">
        <v>2.17</v>
      </c>
      <c r="C240" s="28">
        <f t="shared" si="54"/>
        <v>-12.558899142795999</v>
      </c>
      <c r="D240" s="29">
        <f t="shared" si="55"/>
        <v>-3.9699330349365045</v>
      </c>
      <c r="E240" s="29">
        <f t="shared" si="56"/>
        <v>-3.7086005139599996</v>
      </c>
      <c r="F240" s="29">
        <f t="shared" si="57"/>
        <v>3.3244400000000001</v>
      </c>
      <c r="G240" s="29">
        <f t="shared" si="58"/>
        <v>59.773743994409351</v>
      </c>
      <c r="H240" s="29">
        <f t="shared" si="59"/>
        <v>-27.028410972524433</v>
      </c>
      <c r="I240" s="29">
        <f t="shared" si="60"/>
        <v>-3.7088999999999999</v>
      </c>
      <c r="J240" s="29">
        <f t="shared" si="61"/>
        <v>2.17</v>
      </c>
      <c r="K240" s="29">
        <f t="shared" si="62"/>
        <v>-163.04318729048683</v>
      </c>
      <c r="L240" s="29">
        <f t="shared" si="63"/>
        <v>229.95469792386416</v>
      </c>
      <c r="M240" s="29">
        <f t="shared" si="64"/>
        <v>-3.7076176723519998</v>
      </c>
      <c r="N240" s="29">
        <f t="shared" si="65"/>
        <v>0.75342399999999998</v>
      </c>
      <c r="O240" s="29">
        <f t="shared" si="66"/>
        <v>431.24841422621654</v>
      </c>
      <c r="P240" s="29">
        <f t="shared" si="67"/>
        <v>-975.4247522040323</v>
      </c>
      <c r="Q240" s="30">
        <f t="shared" si="68"/>
        <v>-60.559241601737419</v>
      </c>
      <c r="R240" s="9"/>
      <c r="S240" s="7">
        <f t="shared" si="69"/>
        <v>66.149133134258435</v>
      </c>
      <c r="T240" s="7">
        <f t="shared" si="70"/>
        <v>3.7570889921640001E-4</v>
      </c>
      <c r="U240" s="7"/>
    </row>
    <row r="241" spans="2:21">
      <c r="B241" s="19">
        <v>2.1800000000000002</v>
      </c>
      <c r="C241" s="28">
        <f t="shared" si="54"/>
        <v>-12.684153897136001</v>
      </c>
      <c r="D241" s="29">
        <f t="shared" si="55"/>
        <v>-4.0830568965489995</v>
      </c>
      <c r="E241" s="29">
        <f t="shared" si="56"/>
        <v>-3.7520977473600006</v>
      </c>
      <c r="F241" s="29">
        <f t="shared" si="57"/>
        <v>3.3397600000000005</v>
      </c>
      <c r="G241" s="29">
        <f t="shared" si="58"/>
        <v>61.228615365430052</v>
      </c>
      <c r="H241" s="29">
        <f t="shared" si="59"/>
        <v>-27.04200123561472</v>
      </c>
      <c r="I241" s="29">
        <f t="shared" si="60"/>
        <v>-3.7524000000000006</v>
      </c>
      <c r="J241" s="29">
        <f t="shared" si="61"/>
        <v>2.1800000000000002</v>
      </c>
      <c r="K241" s="29">
        <f t="shared" si="62"/>
        <v>-170.80269360359969</v>
      </c>
      <c r="L241" s="29">
        <f t="shared" si="63"/>
        <v>234.95078693315821</v>
      </c>
      <c r="M241" s="29">
        <f t="shared" si="64"/>
        <v>-3.751105826432001</v>
      </c>
      <c r="N241" s="29">
        <f t="shared" si="65"/>
        <v>0.75689600000000012</v>
      </c>
      <c r="O241" s="29">
        <f t="shared" si="66"/>
        <v>462.86566832018292</v>
      </c>
      <c r="P241" s="29">
        <f t="shared" si="67"/>
        <v>-1010.6051413675436</v>
      </c>
      <c r="Q241" s="30">
        <f t="shared" si="68"/>
        <v>-60.918664335793167</v>
      </c>
      <c r="R241" s="9"/>
      <c r="S241" s="7">
        <f t="shared" si="69"/>
        <v>65.391821281980469</v>
      </c>
      <c r="T241" s="7">
        <f t="shared" si="70"/>
        <v>3.6253616452724366E-4</v>
      </c>
      <c r="U241" s="7"/>
    </row>
    <row r="242" spans="2:21">
      <c r="B242" s="19">
        <v>2.19</v>
      </c>
      <c r="C242" s="28">
        <f t="shared" si="54"/>
        <v>-12.809984535404</v>
      </c>
      <c r="D242" s="29">
        <f t="shared" si="55"/>
        <v>-4.1974887476695164</v>
      </c>
      <c r="E242" s="29">
        <f t="shared" si="56"/>
        <v>-3.7957949680400001</v>
      </c>
      <c r="F242" s="29">
        <f t="shared" si="57"/>
        <v>3.3550800000000001</v>
      </c>
      <c r="G242" s="29">
        <f t="shared" si="58"/>
        <v>62.706985387687766</v>
      </c>
      <c r="H242" s="29">
        <f t="shared" si="59"/>
        <v>-27.045716248234783</v>
      </c>
      <c r="I242" s="29">
        <f t="shared" si="60"/>
        <v>-3.7961</v>
      </c>
      <c r="J242" s="29">
        <f t="shared" si="61"/>
        <v>2.19</v>
      </c>
      <c r="K242" s="29">
        <f t="shared" si="62"/>
        <v>-178.81186864656735</v>
      </c>
      <c r="L242" s="29">
        <f t="shared" si="63"/>
        <v>239.99654144896027</v>
      </c>
      <c r="M242" s="29">
        <f t="shared" si="64"/>
        <v>-3.7947939260480004</v>
      </c>
      <c r="N242" s="29">
        <f t="shared" si="65"/>
        <v>0.76036800000000004</v>
      </c>
      <c r="O242" s="29">
        <f t="shared" si="66"/>
        <v>496.06850281682364</v>
      </c>
      <c r="P242" s="29">
        <f t="shared" si="67"/>
        <v>-1046.7002407020946</v>
      </c>
      <c r="Q242" s="30">
        <f t="shared" si="68"/>
        <v>-61.276442048737294</v>
      </c>
      <c r="R242" s="9"/>
      <c r="S242" s="7">
        <f t="shared" si="69"/>
        <v>64.642061381031965</v>
      </c>
      <c r="T242" s="7">
        <f t="shared" si="70"/>
        <v>3.4994963995217307E-4</v>
      </c>
      <c r="U242" s="7"/>
    </row>
    <row r="243" spans="2:21">
      <c r="B243" s="19">
        <v>2.2000000000000002</v>
      </c>
      <c r="C243" s="28">
        <f t="shared" si="54"/>
        <v>-12.936391057600002</v>
      </c>
      <c r="D243" s="29">
        <f t="shared" si="55"/>
        <v>-4.3132345882499319</v>
      </c>
      <c r="E243" s="29">
        <f t="shared" si="56"/>
        <v>-3.8396921760000007</v>
      </c>
      <c r="F243" s="29">
        <f t="shared" si="57"/>
        <v>3.3704000000000005</v>
      </c>
      <c r="G243" s="29">
        <f t="shared" si="58"/>
        <v>64.209085385780668</v>
      </c>
      <c r="H243" s="29">
        <f t="shared" si="59"/>
        <v>-27.039319318779203</v>
      </c>
      <c r="I243" s="29">
        <f t="shared" si="60"/>
        <v>-3.8400000000000007</v>
      </c>
      <c r="J243" s="29">
        <f t="shared" si="61"/>
        <v>2.2000000000000002</v>
      </c>
      <c r="K243" s="29">
        <f t="shared" si="62"/>
        <v>-187.07638538008356</v>
      </c>
      <c r="L243" s="29">
        <f t="shared" si="63"/>
        <v>245.09097403282965</v>
      </c>
      <c r="M243" s="29">
        <f t="shared" si="64"/>
        <v>-3.8386819712000007</v>
      </c>
      <c r="N243" s="29">
        <f t="shared" si="65"/>
        <v>0.76384000000000007</v>
      </c>
      <c r="O243" s="29">
        <f t="shared" si="66"/>
        <v>530.9164581905535</v>
      </c>
      <c r="P243" s="29">
        <f t="shared" si="67"/>
        <v>-1083.7227295323937</v>
      </c>
      <c r="Q243" s="30">
        <f t="shared" si="68"/>
        <v>-61.632589729123296</v>
      </c>
      <c r="R243" s="9"/>
      <c r="S243" s="7">
        <f t="shared" si="69"/>
        <v>63.899736881428687</v>
      </c>
      <c r="T243" s="7">
        <f t="shared" si="70"/>
        <v>3.3791935280490427E-4</v>
      </c>
      <c r="U243" s="7"/>
    </row>
    <row r="244" spans="2:21">
      <c r="B244" s="19">
        <v>2.21</v>
      </c>
      <c r="C244" s="28">
        <f t="shared" si="54"/>
        <v>-13.063373463724</v>
      </c>
      <c r="D244" s="29">
        <f t="shared" si="55"/>
        <v>-4.4303004182421084</v>
      </c>
      <c r="E244" s="29">
        <f t="shared" si="56"/>
        <v>-3.8837893712399998</v>
      </c>
      <c r="F244" s="29">
        <f t="shared" si="57"/>
        <v>3.3857200000000001</v>
      </c>
      <c r="G244" s="29">
        <f t="shared" si="58"/>
        <v>65.73514774300061</v>
      </c>
      <c r="H244" s="29">
        <f t="shared" si="59"/>
        <v>-27.022571127830798</v>
      </c>
      <c r="I244" s="29">
        <f t="shared" si="60"/>
        <v>-3.8841000000000001</v>
      </c>
      <c r="J244" s="29">
        <f t="shared" si="61"/>
        <v>2.21</v>
      </c>
      <c r="K244" s="29">
        <f t="shared" si="62"/>
        <v>-195.60200515608261</v>
      </c>
      <c r="L244" s="29">
        <f t="shared" si="63"/>
        <v>250.23304502963896</v>
      </c>
      <c r="M244" s="29">
        <f t="shared" si="64"/>
        <v>-3.8827699618880001</v>
      </c>
      <c r="N244" s="29">
        <f t="shared" si="65"/>
        <v>0.76731199999999999</v>
      </c>
      <c r="O244" s="29">
        <f t="shared" si="66"/>
        <v>567.47077185731689</v>
      </c>
      <c r="P244" s="29">
        <f t="shared" si="67"/>
        <v>-1121.6851164931736</v>
      </c>
      <c r="Q244" s="30">
        <f t="shared" si="68"/>
        <v>-61.987122161706942</v>
      </c>
      <c r="R244" s="9"/>
      <c r="S244" s="7">
        <f t="shared" si="69"/>
        <v>63.164733716950828</v>
      </c>
      <c r="T244" s="7">
        <f t="shared" si="70"/>
        <v>3.2641707840554395E-4</v>
      </c>
      <c r="U244" s="7"/>
    </row>
    <row r="245" spans="2:21">
      <c r="B245" s="19">
        <v>2.2200000000000002</v>
      </c>
      <c r="C245" s="28">
        <f t="shared" si="54"/>
        <v>-13.190931753776002</v>
      </c>
      <c r="D245" s="29">
        <f t="shared" si="55"/>
        <v>-4.548692237597928</v>
      </c>
      <c r="E245" s="29">
        <f t="shared" si="56"/>
        <v>-3.9280865537600009</v>
      </c>
      <c r="F245" s="29">
        <f t="shared" si="57"/>
        <v>3.4010400000000005</v>
      </c>
      <c r="G245" s="29">
        <f t="shared" si="58"/>
        <v>67.285405901333405</v>
      </c>
      <c r="H245" s="29">
        <f t="shared" si="59"/>
        <v>-26.995229716161433</v>
      </c>
      <c r="I245" s="29">
        <f t="shared" si="60"/>
        <v>-3.9284000000000008</v>
      </c>
      <c r="J245" s="29">
        <f t="shared" si="61"/>
        <v>2.2200000000000002</v>
      </c>
      <c r="K245" s="29">
        <f t="shared" si="62"/>
        <v>-204.39457857291981</v>
      </c>
      <c r="L245" s="29">
        <f t="shared" si="63"/>
        <v>255.42166151792878</v>
      </c>
      <c r="M245" s="29">
        <f t="shared" si="64"/>
        <v>-3.9270578981120012</v>
      </c>
      <c r="N245" s="29">
        <f t="shared" si="65"/>
        <v>0.77078400000000014</v>
      </c>
      <c r="O245" s="29">
        <f t="shared" si="66"/>
        <v>605.7944141646235</v>
      </c>
      <c r="P245" s="29">
        <f t="shared" si="67"/>
        <v>-1160.599724063622</v>
      </c>
      <c r="Q245" s="30">
        <f t="shared" si="68"/>
        <v>-62.340053931112401</v>
      </c>
      <c r="R245" s="9"/>
      <c r="S245" s="7">
        <f t="shared" si="69"/>
        <v>62.436940236383798</v>
      </c>
      <c r="T245" s="7">
        <f t="shared" si="70"/>
        <v>3.1541622652262488E-4</v>
      </c>
      <c r="U245" s="7"/>
    </row>
    <row r="246" spans="2:21">
      <c r="B246" s="19">
        <v>2.23</v>
      </c>
      <c r="C246" s="28">
        <f t="shared" si="54"/>
        <v>-13.319065927756</v>
      </c>
      <c r="D246" s="29">
        <f t="shared" si="55"/>
        <v>-4.668416046269253</v>
      </c>
      <c r="E246" s="29">
        <f t="shared" si="56"/>
        <v>-3.9725837235599997</v>
      </c>
      <c r="F246" s="29">
        <f t="shared" si="57"/>
        <v>3.4163600000000001</v>
      </c>
      <c r="G246" s="29">
        <f t="shared" si="58"/>
        <v>68.860094361458479</v>
      </c>
      <c r="H246" s="29">
        <f t="shared" si="59"/>
        <v>-26.957050472732927</v>
      </c>
      <c r="I246" s="29">
        <f t="shared" si="60"/>
        <v>-3.9729000000000001</v>
      </c>
      <c r="J246" s="29">
        <f t="shared" si="61"/>
        <v>2.23</v>
      </c>
      <c r="K246" s="29">
        <f t="shared" si="62"/>
        <v>-213.46004633444397</v>
      </c>
      <c r="L246" s="29">
        <f t="shared" si="63"/>
        <v>260.6556762491731</v>
      </c>
      <c r="M246" s="29">
        <f t="shared" si="64"/>
        <v>-3.9715457798719997</v>
      </c>
      <c r="N246" s="29">
        <f t="shared" si="65"/>
        <v>0.77425600000000006</v>
      </c>
      <c r="O246" s="29">
        <f t="shared" si="66"/>
        <v>645.95212492086262</v>
      </c>
      <c r="P246" s="29">
        <f t="shared" si="67"/>
        <v>-1200.478672641807</v>
      </c>
      <c r="Q246" s="30">
        <f t="shared" si="68"/>
        <v>-62.691399425417231</v>
      </c>
      <c r="R246" s="9"/>
      <c r="S246" s="7">
        <f t="shared" si="69"/>
        <v>61.716247137139177</v>
      </c>
      <c r="T246" s="7">
        <f t="shared" si="70"/>
        <v>3.0489173599121373E-4</v>
      </c>
      <c r="U246" s="7"/>
    </row>
    <row r="247" spans="2:21">
      <c r="B247" s="19">
        <v>2.23999999999999</v>
      </c>
      <c r="C247" s="28">
        <f t="shared" si="54"/>
        <v>-13.447775985663872</v>
      </c>
      <c r="D247" s="29">
        <f t="shared" si="55"/>
        <v>-4.7894778442078394</v>
      </c>
      <c r="E247" s="29">
        <f t="shared" si="56"/>
        <v>-4.0172808806399551</v>
      </c>
      <c r="F247" s="29">
        <f t="shared" si="57"/>
        <v>3.4316799999999845</v>
      </c>
      <c r="G247" s="29">
        <f t="shared" si="58"/>
        <v>70.459448682747677</v>
      </c>
      <c r="H247" s="29">
        <f t="shared" si="59"/>
        <v>-26.907786122697964</v>
      </c>
      <c r="I247" s="29">
        <f t="shared" si="60"/>
        <v>-4.0175999999999554</v>
      </c>
      <c r="J247" s="29">
        <f t="shared" si="61"/>
        <v>2.23999999999999</v>
      </c>
      <c r="K247" s="29">
        <f t="shared" si="62"/>
        <v>-222.80444011296075</v>
      </c>
      <c r="L247" s="29">
        <f t="shared" si="63"/>
        <v>265.93388657590424</v>
      </c>
      <c r="M247" s="29">
        <f t="shared" si="64"/>
        <v>-4.0162336071679556</v>
      </c>
      <c r="N247" s="29">
        <f t="shared" si="65"/>
        <v>0.77772799999999653</v>
      </c>
      <c r="O247" s="29">
        <f t="shared" si="66"/>
        <v>688.01045046900913</v>
      </c>
      <c r="P247" s="29">
        <f t="shared" si="67"/>
        <v>-1241.33386415111</v>
      </c>
      <c r="Q247" s="30">
        <f t="shared" si="68"/>
        <v>-63.041172839658302</v>
      </c>
      <c r="R247" s="9"/>
      <c r="S247" s="7">
        <f t="shared" si="69"/>
        <v>61.002547401155759</v>
      </c>
      <c r="T247" s="7">
        <f t="shared" si="70"/>
        <v>2.9481997686305592E-4</v>
      </c>
      <c r="U247" s="7"/>
    </row>
    <row r="248" spans="2:21">
      <c r="B248" s="19">
        <v>2.25</v>
      </c>
      <c r="C248" s="28">
        <f t="shared" si="54"/>
        <v>-13.577061927500001</v>
      </c>
      <c r="D248" s="29">
        <f t="shared" si="55"/>
        <v>-4.9118836313659235</v>
      </c>
      <c r="E248" s="29">
        <f t="shared" si="56"/>
        <v>-4.0621780249999997</v>
      </c>
      <c r="F248" s="29">
        <f t="shared" si="57"/>
        <v>3.4470000000000001</v>
      </c>
      <c r="G248" s="29">
        <f t="shared" si="58"/>
        <v>72.083705483272979</v>
      </c>
      <c r="H248" s="29">
        <f t="shared" si="59"/>
        <v>-26.847186715400653</v>
      </c>
      <c r="I248" s="29">
        <f t="shared" si="60"/>
        <v>-4.0625</v>
      </c>
      <c r="J248" s="29">
        <f t="shared" si="61"/>
        <v>2.25</v>
      </c>
      <c r="K248" s="29">
        <f t="shared" si="62"/>
        <v>-232.43388341614499</v>
      </c>
      <c r="L248" s="29">
        <f t="shared" si="63"/>
        <v>271.25503336867939</v>
      </c>
      <c r="M248" s="29">
        <f t="shared" si="64"/>
        <v>-4.0611213800000003</v>
      </c>
      <c r="N248" s="29">
        <f t="shared" si="65"/>
        <v>0.78120000000000001</v>
      </c>
      <c r="O248" s="29">
        <f t="shared" si="66"/>
        <v>732.03778131012166</v>
      </c>
      <c r="P248" s="29">
        <f t="shared" si="67"/>
        <v>-1283.1769651708501</v>
      </c>
      <c r="Q248" s="30">
        <f t="shared" si="68"/>
        <v>-63.389388179262689</v>
      </c>
      <c r="R248" s="9"/>
      <c r="S248" s="7">
        <f t="shared" si="69"/>
        <v>60.295736232980921</v>
      </c>
      <c r="T248" s="7">
        <f t="shared" si="70"/>
        <v>2.8517865949951232E-4</v>
      </c>
      <c r="U248" s="7"/>
    </row>
    <row r="249" spans="2:21">
      <c r="B249" s="19">
        <v>2.25999999999999</v>
      </c>
      <c r="C249" s="28">
        <f t="shared" si="54"/>
        <v>-13.706923753263872</v>
      </c>
      <c r="D249" s="29">
        <f t="shared" si="55"/>
        <v>-5.0356394076948865</v>
      </c>
      <c r="E249" s="29">
        <f t="shared" si="56"/>
        <v>-4.1072751566399548</v>
      </c>
      <c r="F249" s="29">
        <f t="shared" si="57"/>
        <v>3.462319999999985</v>
      </c>
      <c r="G249" s="29">
        <f t="shared" si="58"/>
        <v>73.733102439788865</v>
      </c>
      <c r="H249" s="29">
        <f t="shared" si="59"/>
        <v>-26.774999612378018</v>
      </c>
      <c r="I249" s="29">
        <f t="shared" si="60"/>
        <v>-4.1075999999999553</v>
      </c>
      <c r="J249" s="29">
        <f t="shared" si="61"/>
        <v>2.25999999999999</v>
      </c>
      <c r="K249" s="29">
        <f t="shared" si="62"/>
        <v>-242.3545924576994</v>
      </c>
      <c r="L249" s="29">
        <f t="shared" si="63"/>
        <v>276.6177999217249</v>
      </c>
      <c r="M249" s="29">
        <f t="shared" si="64"/>
        <v>-4.1062090983679553</v>
      </c>
      <c r="N249" s="29">
        <f t="shared" si="65"/>
        <v>0.78467199999999659</v>
      </c>
      <c r="O249" s="29">
        <f t="shared" si="66"/>
        <v>778.10439028088433</v>
      </c>
      <c r="P249" s="29">
        <f t="shared" si="67"/>
        <v>-1326.0193895820805</v>
      </c>
      <c r="Q249" s="30">
        <f t="shared" si="68"/>
        <v>-63.736059263398126</v>
      </c>
      <c r="R249" s="9"/>
      <c r="S249" s="7">
        <f t="shared" si="69"/>
        <v>59.595710999957234</v>
      </c>
      <c r="T249" s="7">
        <f t="shared" si="70"/>
        <v>2.7594675006876898E-4</v>
      </c>
      <c r="U249" s="7"/>
    </row>
    <row r="250" spans="2:21">
      <c r="B250" s="19">
        <v>2.27</v>
      </c>
      <c r="C250" s="28">
        <f t="shared" si="54"/>
        <v>-13.837361462956</v>
      </c>
      <c r="D250" s="29">
        <f t="shared" si="55"/>
        <v>-5.1607511731470925</v>
      </c>
      <c r="E250" s="29">
        <f t="shared" si="56"/>
        <v>-4.1525722755599999</v>
      </c>
      <c r="F250" s="29">
        <f t="shared" si="57"/>
        <v>3.4776400000000001</v>
      </c>
      <c r="G250" s="29">
        <f t="shared" si="58"/>
        <v>75.407878287756702</v>
      </c>
      <c r="H250" s="29">
        <f t="shared" si="59"/>
        <v>-26.690969475359946</v>
      </c>
      <c r="I250" s="29">
        <f t="shared" si="60"/>
        <v>-4.1528999999999998</v>
      </c>
      <c r="J250" s="29">
        <f t="shared" si="61"/>
        <v>2.27</v>
      </c>
      <c r="K250" s="29">
        <f t="shared" si="62"/>
        <v>-252.57287703215769</v>
      </c>
      <c r="L250" s="29">
        <f t="shared" si="63"/>
        <v>282.02081084743003</v>
      </c>
      <c r="M250" s="29">
        <f t="shared" si="64"/>
        <v>-4.151496762272</v>
      </c>
      <c r="N250" s="29">
        <f t="shared" si="65"/>
        <v>0.78814400000000007</v>
      </c>
      <c r="O250" s="29">
        <f t="shared" si="66"/>
        <v>826.28247129218971</v>
      </c>
      <c r="P250" s="29">
        <f t="shared" si="67"/>
        <v>-1369.8722807220629</v>
      </c>
      <c r="Q250" s="30">
        <f t="shared" si="68"/>
        <v>-64.081199728259264</v>
      </c>
      <c r="R250" s="9"/>
      <c r="S250" s="7">
        <f t="shared" si="69"/>
        <v>58.902371174398809</v>
      </c>
      <c r="T250" s="7">
        <f t="shared" si="70"/>
        <v>2.6710439195431525E-4</v>
      </c>
      <c r="U250" s="7"/>
    </row>
    <row r="251" spans="2:21">
      <c r="B251" s="19">
        <v>2.27999999999999</v>
      </c>
      <c r="C251" s="28">
        <f t="shared" si="54"/>
        <v>-13.968375056575868</v>
      </c>
      <c r="D251" s="29">
        <f t="shared" si="55"/>
        <v>-5.2872249276739174</v>
      </c>
      <c r="E251" s="29">
        <f t="shared" si="56"/>
        <v>-4.1980693817599537</v>
      </c>
      <c r="F251" s="29">
        <f t="shared" si="57"/>
        <v>3.492959999999985</v>
      </c>
      <c r="G251" s="29">
        <f t="shared" si="58"/>
        <v>77.108272821318423</v>
      </c>
      <c r="H251" s="29">
        <f t="shared" si="59"/>
        <v>-26.594838254271178</v>
      </c>
      <c r="I251" s="29">
        <f t="shared" si="60"/>
        <v>-4.1983999999999542</v>
      </c>
      <c r="J251" s="29">
        <f t="shared" si="61"/>
        <v>2.27999999999999</v>
      </c>
      <c r="K251" s="29">
        <f t="shared" si="62"/>
        <v>-263.09514139328172</v>
      </c>
      <c r="L251" s="29">
        <f t="shared" si="63"/>
        <v>287.46263095933614</v>
      </c>
      <c r="M251" s="29">
        <f t="shared" si="64"/>
        <v>-4.1969843717119542</v>
      </c>
      <c r="N251" s="29">
        <f t="shared" si="65"/>
        <v>0.79161599999999654</v>
      </c>
      <c r="O251" s="29">
        <f t="shared" si="66"/>
        <v>876.64617863144531</v>
      </c>
      <c r="P251" s="29">
        <f t="shared" si="67"/>
        <v>-1414.746493036718</v>
      </c>
      <c r="Q251" s="30">
        <f t="shared" si="68"/>
        <v>-64.424823030272009</v>
      </c>
      <c r="R251" s="9"/>
      <c r="S251" s="7">
        <f t="shared" si="69"/>
        <v>58.21561827771535</v>
      </c>
      <c r="T251" s="7">
        <f t="shared" si="70"/>
        <v>2.5863283262272458E-4</v>
      </c>
      <c r="U251" s="7"/>
    </row>
    <row r="252" spans="2:21">
      <c r="B252" s="19">
        <v>2.2899999999999898</v>
      </c>
      <c r="C252" s="28">
        <f t="shared" si="54"/>
        <v>-14.099964534123867</v>
      </c>
      <c r="D252" s="29">
        <f t="shared" si="55"/>
        <v>-5.4150666712276045</v>
      </c>
      <c r="E252" s="29">
        <f t="shared" si="56"/>
        <v>-4.2437664752399531</v>
      </c>
      <c r="F252" s="29">
        <f t="shared" si="57"/>
        <v>3.5082799999999845</v>
      </c>
      <c r="G252" s="29">
        <f t="shared" si="58"/>
        <v>78.834526893321481</v>
      </c>
      <c r="H252" s="29">
        <f t="shared" si="59"/>
        <v>-26.486345175230944</v>
      </c>
      <c r="I252" s="29">
        <f t="shared" si="60"/>
        <v>-4.2440999999999534</v>
      </c>
      <c r="J252" s="29">
        <f t="shared" si="61"/>
        <v>2.2899999999999898</v>
      </c>
      <c r="K252" s="29">
        <f t="shared" si="62"/>
        <v>-273.92788513666341</v>
      </c>
      <c r="L252" s="29">
        <f t="shared" si="63"/>
        <v>292.94176414390182</v>
      </c>
      <c r="M252" s="29">
        <f t="shared" si="64"/>
        <v>-4.2426719266879536</v>
      </c>
      <c r="N252" s="29">
        <f t="shared" si="65"/>
        <v>0.79508799999999646</v>
      </c>
      <c r="O252" s="29">
        <f t="shared" si="66"/>
        <v>929.27166683667849</v>
      </c>
      <c r="P252" s="29">
        <f t="shared" si="67"/>
        <v>-1460.6525732253144</v>
      </c>
      <c r="Q252" s="30">
        <f t="shared" si="68"/>
        <v>-64.766942449238925</v>
      </c>
      <c r="R252" s="9"/>
      <c r="S252" s="7">
        <f t="shared" si="69"/>
        <v>57.535355826363208</v>
      </c>
      <c r="T252" s="7">
        <f t="shared" si="70"/>
        <v>2.5051435553703733E-4</v>
      </c>
      <c r="U252" s="7"/>
    </row>
    <row r="253" spans="2:21">
      <c r="B253" s="19">
        <v>2.2999999999999901</v>
      </c>
      <c r="C253" s="28">
        <f t="shared" si="54"/>
        <v>-14.232129895599867</v>
      </c>
      <c r="D253" s="29">
        <f t="shared" si="55"/>
        <v>-5.5442824037599072</v>
      </c>
      <c r="E253" s="29">
        <f t="shared" si="56"/>
        <v>-4.2896635559999536</v>
      </c>
      <c r="F253" s="29">
        <f t="shared" si="57"/>
        <v>3.523599999999985</v>
      </c>
      <c r="G253" s="29">
        <f t="shared" si="58"/>
        <v>80.586882415300494</v>
      </c>
      <c r="H253" s="29">
        <f t="shared" si="59"/>
        <v>-26.365226728554784</v>
      </c>
      <c r="I253" s="29">
        <f t="shared" si="60"/>
        <v>-4.2899999999999539</v>
      </c>
      <c r="J253" s="29">
        <f t="shared" si="61"/>
        <v>2.2999999999999901</v>
      </c>
      <c r="K253" s="29">
        <f t="shared" si="62"/>
        <v>-285.07770408595968</v>
      </c>
      <c r="L253" s="29">
        <f t="shared" si="63"/>
        <v>298.45665222068914</v>
      </c>
      <c r="M253" s="29">
        <f t="shared" si="64"/>
        <v>-4.2885594271999539</v>
      </c>
      <c r="N253" s="29">
        <f t="shared" si="65"/>
        <v>0.79855999999999661</v>
      </c>
      <c r="O253" s="29">
        <f t="shared" si="66"/>
        <v>984.23713114500868</v>
      </c>
      <c r="P253" s="29">
        <f t="shared" si="67"/>
        <v>-1507.6007408664573</v>
      </c>
      <c r="Q253" s="30">
        <f t="shared" si="68"/>
        <v>-65.107571091408118</v>
      </c>
      <c r="R253" s="9"/>
      <c r="S253" s="7">
        <f t="shared" si="69"/>
        <v>56.861489279588348</v>
      </c>
      <c r="T253" s="7">
        <f t="shared" si="70"/>
        <v>2.4273221673578948E-4</v>
      </c>
      <c r="U253" s="7"/>
    </row>
    <row r="254" spans="2:21">
      <c r="B254" s="19">
        <v>2.3099999999999898</v>
      </c>
      <c r="C254" s="28">
        <f t="shared" si="54"/>
        <v>-14.364871141003865</v>
      </c>
      <c r="D254" s="29">
        <f t="shared" si="55"/>
        <v>-5.6748781252226905</v>
      </c>
      <c r="E254" s="29">
        <f t="shared" si="56"/>
        <v>-4.3357606240399527</v>
      </c>
      <c r="F254" s="29">
        <f t="shared" si="57"/>
        <v>3.5389199999999845</v>
      </c>
      <c r="G254" s="29">
        <f t="shared" si="58"/>
        <v>82.365582357485422</v>
      </c>
      <c r="H254" s="29">
        <f t="shared" si="59"/>
        <v>-26.23121665675497</v>
      </c>
      <c r="I254" s="29">
        <f t="shared" si="60"/>
        <v>-4.336099999999953</v>
      </c>
      <c r="J254" s="29">
        <f t="shared" si="61"/>
        <v>2.3099999999999898</v>
      </c>
      <c r="K254" s="29">
        <f t="shared" si="62"/>
        <v>-296.55129118318496</v>
      </c>
      <c r="L254" s="29">
        <f t="shared" si="63"/>
        <v>304.00567379114449</v>
      </c>
      <c r="M254" s="29">
        <f t="shared" si="64"/>
        <v>-4.3346468732479533</v>
      </c>
      <c r="N254" s="29">
        <f t="shared" si="65"/>
        <v>0.80203199999999653</v>
      </c>
      <c r="O254" s="29">
        <f t="shared" si="66"/>
        <v>1041.622848522778</v>
      </c>
      <c r="P254" s="29">
        <f t="shared" si="67"/>
        <v>-1555.600868518653</v>
      </c>
      <c r="Q254" s="30">
        <f t="shared" si="68"/>
        <v>-65.446721892481364</v>
      </c>
      <c r="R254" s="9"/>
      <c r="S254" s="7">
        <f t="shared" si="69"/>
        <v>56.193925988862262</v>
      </c>
      <c r="T254" s="7">
        <f t="shared" si="70"/>
        <v>2.3527058572941044E-4</v>
      </c>
      <c r="U254" s="7"/>
    </row>
    <row r="255" spans="2:21">
      <c r="B255" s="19">
        <v>2.3199999999999901</v>
      </c>
      <c r="C255" s="28">
        <f t="shared" si="54"/>
        <v>-14.498188270335868</v>
      </c>
      <c r="D255" s="29">
        <f t="shared" si="55"/>
        <v>-5.8068598355678338</v>
      </c>
      <c r="E255" s="29">
        <f t="shared" si="56"/>
        <v>-4.3820576793599537</v>
      </c>
      <c r="F255" s="29">
        <f t="shared" si="57"/>
        <v>3.554239999999985</v>
      </c>
      <c r="G255" s="29">
        <f t="shared" si="58"/>
        <v>84.170870748800226</v>
      </c>
      <c r="H255" s="29">
        <f t="shared" si="59"/>
        <v>-26.084045942541437</v>
      </c>
      <c r="I255" s="29">
        <f t="shared" si="60"/>
        <v>-4.3823999999999543</v>
      </c>
      <c r="J255" s="29">
        <f t="shared" si="61"/>
        <v>2.3199999999999901</v>
      </c>
      <c r="K255" s="29">
        <f t="shared" si="62"/>
        <v>-308.35543738284235</v>
      </c>
      <c r="L255" s="29">
        <f t="shared" si="63"/>
        <v>309.58714307580811</v>
      </c>
      <c r="M255" s="29">
        <f t="shared" si="64"/>
        <v>-4.3809342648319545</v>
      </c>
      <c r="N255" s="29">
        <f t="shared" si="65"/>
        <v>0.80550399999999656</v>
      </c>
      <c r="O255" s="29">
        <f t="shared" si="66"/>
        <v>1101.5112192816036</v>
      </c>
      <c r="P255" s="29">
        <f t="shared" si="67"/>
        <v>-1604.6624612858684</v>
      </c>
      <c r="Q255" s="30">
        <f t="shared" si="68"/>
        <v>-65.784407620555953</v>
      </c>
      <c r="R255" s="9"/>
      <c r="S255" s="7">
        <f t="shared" si="69"/>
        <v>55.532575148957925</v>
      </c>
      <c r="T255" s="7">
        <f t="shared" si="70"/>
        <v>2.2811449039367097E-4</v>
      </c>
      <c r="U255" s="7"/>
    </row>
    <row r="256" spans="2:21">
      <c r="B256" s="19">
        <v>2.3299999999999899</v>
      </c>
      <c r="C256" s="28">
        <f t="shared" si="54"/>
        <v>-14.632081283595864</v>
      </c>
      <c r="D256" s="29">
        <f t="shared" si="55"/>
        <v>-5.9402335347471968</v>
      </c>
      <c r="E256" s="29">
        <f t="shared" si="56"/>
        <v>-4.4285547219599524</v>
      </c>
      <c r="F256" s="29">
        <f t="shared" si="57"/>
        <v>3.5695599999999845</v>
      </c>
      <c r="G256" s="29">
        <f t="shared" si="58"/>
        <v>86.002992676862419</v>
      </c>
      <c r="H256" s="29">
        <f t="shared" si="59"/>
        <v>-25.92344279682267</v>
      </c>
      <c r="I256" s="29">
        <f t="shared" si="60"/>
        <v>-4.4288999999999525</v>
      </c>
      <c r="J256" s="29">
        <f t="shared" si="61"/>
        <v>2.3299999999999899</v>
      </c>
      <c r="K256" s="29">
        <f t="shared" si="62"/>
        <v>-320.49703254995535</v>
      </c>
      <c r="L256" s="29">
        <f t="shared" si="63"/>
        <v>315.19930873993525</v>
      </c>
      <c r="M256" s="29">
        <f t="shared" si="64"/>
        <v>-4.427421601951953</v>
      </c>
      <c r="N256" s="29">
        <f t="shared" si="65"/>
        <v>0.80897599999999648</v>
      </c>
      <c r="O256" s="29">
        <f t="shared" si="66"/>
        <v>1163.9868092859738</v>
      </c>
      <c r="P256" s="29">
        <f t="shared" si="67"/>
        <v>-1654.7946358396439</v>
      </c>
      <c r="Q256" s="30">
        <f t="shared" si="68"/>
        <v>-66.120640879003915</v>
      </c>
      <c r="R256" s="9"/>
      <c r="S256" s="7">
        <f t="shared" si="69"/>
        <v>54.877347750597778</v>
      </c>
      <c r="T256" s="7">
        <f t="shared" si="70"/>
        <v>2.212497655663358E-4</v>
      </c>
      <c r="U256" s="7"/>
    </row>
    <row r="257" spans="2:21">
      <c r="B257" s="19">
        <v>2.3399999999999901</v>
      </c>
      <c r="C257" s="28">
        <f t="shared" si="54"/>
        <v>-14.766550180783867</v>
      </c>
      <c r="D257" s="29">
        <f t="shared" si="55"/>
        <v>-6.0750052227126643</v>
      </c>
      <c r="E257" s="29">
        <f t="shared" si="56"/>
        <v>-4.4752517518399539</v>
      </c>
      <c r="F257" s="29">
        <f t="shared" si="57"/>
        <v>3.584879999999985</v>
      </c>
      <c r="G257" s="29">
        <f t="shared" si="58"/>
        <v>87.862194287983669</v>
      </c>
      <c r="H257" s="29">
        <f t="shared" si="59"/>
        <v>-25.749132646706528</v>
      </c>
      <c r="I257" s="29">
        <f t="shared" si="60"/>
        <v>-4.4755999999999538</v>
      </c>
      <c r="J257" s="29">
        <f t="shared" si="61"/>
        <v>2.3399999999999901</v>
      </c>
      <c r="K257" s="29">
        <f t="shared" si="62"/>
        <v>-332.9830663620026</v>
      </c>
      <c r="L257" s="29">
        <f t="shared" si="63"/>
        <v>320.84035270747944</v>
      </c>
      <c r="M257" s="29">
        <f t="shared" si="64"/>
        <v>-4.4741088846079542</v>
      </c>
      <c r="N257" s="29">
        <f t="shared" si="65"/>
        <v>0.81244799999999662</v>
      </c>
      <c r="O257" s="29">
        <f t="shared" si="66"/>
        <v>1229.1363927577506</v>
      </c>
      <c r="P257" s="29">
        <f t="shared" si="67"/>
        <v>-1706.0060988889586</v>
      </c>
      <c r="Q257" s="30">
        <f t="shared" si="68"/>
        <v>-66.455434109290238</v>
      </c>
      <c r="R257" s="9"/>
      <c r="S257" s="7">
        <f t="shared" si="69"/>
        <v>54.228156534612431</v>
      </c>
      <c r="T257" s="7">
        <f t="shared" si="70"/>
        <v>2.146630050765233E-4</v>
      </c>
      <c r="U257" s="7"/>
    </row>
    <row r="258" spans="2:21">
      <c r="B258" s="19">
        <v>2.3499999999999899</v>
      </c>
      <c r="C258" s="28">
        <f t="shared" si="54"/>
        <v>-14.901594961899862</v>
      </c>
      <c r="D258" s="29">
        <f t="shared" si="55"/>
        <v>-6.2111808994160933</v>
      </c>
      <c r="E258" s="29">
        <f t="shared" si="56"/>
        <v>-4.5221487689999513</v>
      </c>
      <c r="F258" s="29">
        <f t="shared" si="57"/>
        <v>3.6001999999999845</v>
      </c>
      <c r="G258" s="29">
        <f t="shared" si="58"/>
        <v>89.748722787169058</v>
      </c>
      <c r="H258" s="29">
        <f t="shared" si="59"/>
        <v>-25.560838123501153</v>
      </c>
      <c r="I258" s="29">
        <f t="shared" si="60"/>
        <v>-4.522499999999952</v>
      </c>
      <c r="J258" s="29">
        <f t="shared" si="61"/>
        <v>2.3499999999999899</v>
      </c>
      <c r="K258" s="29">
        <f t="shared" si="62"/>
        <v>-345.82062921474028</v>
      </c>
      <c r="L258" s="29">
        <f t="shared" si="63"/>
        <v>326.5083889633791</v>
      </c>
      <c r="M258" s="29">
        <f t="shared" si="64"/>
        <v>-4.5209961127999518</v>
      </c>
      <c r="N258" s="29">
        <f t="shared" si="65"/>
        <v>0.81591999999999654</v>
      </c>
      <c r="O258" s="29">
        <f t="shared" si="66"/>
        <v>1297.0489956828751</v>
      </c>
      <c r="P258" s="29">
        <f t="shared" si="67"/>
        <v>-1758.3051250889011</v>
      </c>
      <c r="Q258" s="30">
        <f t="shared" si="68"/>
        <v>-66.788799593731056</v>
      </c>
      <c r="R258" s="9"/>
      <c r="S258" s="7">
        <f t="shared" si="69"/>
        <v>53.584915947552588</v>
      </c>
      <c r="T258" s="7">
        <f t="shared" si="70"/>
        <v>2.0834151695796484E-4</v>
      </c>
      <c r="U258" s="7"/>
    </row>
    <row r="259" spans="2:21">
      <c r="B259" s="19">
        <v>2.3599999999999901</v>
      </c>
      <c r="C259" s="28">
        <f t="shared" si="54"/>
        <v>-15.037215626943865</v>
      </c>
      <c r="D259" s="29">
        <f t="shared" si="55"/>
        <v>-6.348766564809373</v>
      </c>
      <c r="E259" s="29">
        <f t="shared" si="56"/>
        <v>-4.5692457734399525</v>
      </c>
      <c r="F259" s="29">
        <f t="shared" si="57"/>
        <v>3.615519999999985</v>
      </c>
      <c r="G259" s="29">
        <f t="shared" si="58"/>
        <v>91.662826438117946</v>
      </c>
      <c r="H259" s="29">
        <f t="shared" si="59"/>
        <v>-25.358279050715744</v>
      </c>
      <c r="I259" s="29">
        <f t="shared" si="60"/>
        <v>-4.5695999999999533</v>
      </c>
      <c r="J259" s="29">
        <f t="shared" si="61"/>
        <v>2.3599999999999901</v>
      </c>
      <c r="K259" s="29">
        <f t="shared" si="62"/>
        <v>-359.01691313193055</v>
      </c>
      <c r="L259" s="29">
        <f t="shared" si="63"/>
        <v>332.20146234410691</v>
      </c>
      <c r="M259" s="29">
        <f t="shared" si="64"/>
        <v>-4.568083286527953</v>
      </c>
      <c r="N259" s="29">
        <f t="shared" si="65"/>
        <v>0.81939199999999657</v>
      </c>
      <c r="O259" s="29">
        <f t="shared" si="66"/>
        <v>1367.8159398257685</v>
      </c>
      <c r="P259" s="29">
        <f t="shared" si="67"/>
        <v>-1811.6995343792576</v>
      </c>
      <c r="Q259" s="30">
        <f t="shared" si="68"/>
        <v>-67.120749458194069</v>
      </c>
      <c r="R259" s="9"/>
      <c r="S259" s="7">
        <f t="shared" si="69"/>
        <v>52.947542098697653</v>
      </c>
      <c r="T259" s="7">
        <f t="shared" si="70"/>
        <v>2.0227328161730293E-4</v>
      </c>
      <c r="U259" s="7"/>
    </row>
    <row r="260" spans="2:21">
      <c r="B260" s="19">
        <v>2.3699999999999899</v>
      </c>
      <c r="C260" s="28">
        <f t="shared" si="54"/>
        <v>-15.173412175915864</v>
      </c>
      <c r="D260" s="29">
        <f t="shared" si="55"/>
        <v>-6.4877682188443595</v>
      </c>
      <c r="E260" s="29">
        <f t="shared" si="56"/>
        <v>-4.6165427651599522</v>
      </c>
      <c r="F260" s="29">
        <f t="shared" si="57"/>
        <v>3.6308399999999845</v>
      </c>
      <c r="G260" s="29">
        <f t="shared" si="58"/>
        <v>93.604754563223068</v>
      </c>
      <c r="H260" s="29">
        <f t="shared" si="59"/>
        <v>-25.141172432061527</v>
      </c>
      <c r="I260" s="29">
        <f t="shared" si="60"/>
        <v>-4.6168999999999523</v>
      </c>
      <c r="J260" s="29">
        <f t="shared" si="61"/>
        <v>2.3699999999999899</v>
      </c>
      <c r="K260" s="29">
        <f t="shared" si="62"/>
        <v>-372.57921267895455</v>
      </c>
      <c r="L260" s="29">
        <f t="shared" si="63"/>
        <v>337.91754731642141</v>
      </c>
      <c r="M260" s="29">
        <f t="shared" si="64"/>
        <v>-4.6153704057919525</v>
      </c>
      <c r="N260" s="29">
        <f t="shared" si="65"/>
        <v>0.82286399999999649</v>
      </c>
      <c r="O260" s="29">
        <f t="shared" si="66"/>
        <v>1441.5308873567342</v>
      </c>
      <c r="P260" s="29">
        <f t="shared" si="67"/>
        <v>-1866.1966687438671</v>
      </c>
      <c r="Q260" s="30">
        <f t="shared" si="68"/>
        <v>-67.451295674741687</v>
      </c>
      <c r="R260" s="9"/>
      <c r="S260" s="7">
        <f t="shared" si="69"/>
        <v>52.315952718408937</v>
      </c>
      <c r="T260" s="7">
        <f t="shared" si="70"/>
        <v>1.9644691274645258E-4</v>
      </c>
      <c r="U260" s="7"/>
    </row>
    <row r="261" spans="2:21">
      <c r="B261" s="19">
        <v>2.3799999999999901</v>
      </c>
      <c r="C261" s="28">
        <f t="shared" si="54"/>
        <v>-15.310184608815863</v>
      </c>
      <c r="D261" s="29">
        <f t="shared" si="55"/>
        <v>-6.628191861472934</v>
      </c>
      <c r="E261" s="29">
        <f t="shared" si="56"/>
        <v>-4.6640397441599521</v>
      </c>
      <c r="F261" s="29">
        <f t="shared" si="57"/>
        <v>3.646159999999985</v>
      </c>
      <c r="G261" s="29">
        <f t="shared" si="58"/>
        <v>95.574757543571224</v>
      </c>
      <c r="H261" s="29">
        <f t="shared" si="59"/>
        <v>-24.90923243945252</v>
      </c>
      <c r="I261" s="29">
        <f t="shared" si="60"/>
        <v>-4.6643999999999526</v>
      </c>
      <c r="J261" s="29">
        <f t="shared" si="61"/>
        <v>2.3799999999999901</v>
      </c>
      <c r="K261" s="29">
        <f t="shared" si="62"/>
        <v>-386.51492588033233</v>
      </c>
      <c r="L261" s="29">
        <f t="shared" si="63"/>
        <v>343.65454674427974</v>
      </c>
      <c r="M261" s="29">
        <f t="shared" si="64"/>
        <v>-4.6628574705919528</v>
      </c>
      <c r="N261" s="29">
        <f t="shared" si="65"/>
        <v>0.82633599999999663</v>
      </c>
      <c r="O261" s="29">
        <f t="shared" si="66"/>
        <v>1518.2898860979226</v>
      </c>
      <c r="P261" s="29">
        <f t="shared" si="67"/>
        <v>-1921.8033683817052</v>
      </c>
      <c r="Q261" s="30">
        <f t="shared" si="68"/>
        <v>-67.780450064219266</v>
      </c>
      <c r="R261" s="9"/>
      <c r="S261" s="7">
        <f t="shared" si="69"/>
        <v>51.690067117775683</v>
      </c>
      <c r="T261" s="7">
        <f t="shared" si="70"/>
        <v>1.9085162078487383E-4</v>
      </c>
      <c r="U261" s="7"/>
    </row>
    <row r="262" spans="2:21">
      <c r="B262" s="19">
        <v>2.3899999999999899</v>
      </c>
      <c r="C262" s="28">
        <f t="shared" si="54"/>
        <v>-15.447532925643859</v>
      </c>
      <c r="D262" s="29">
        <f t="shared" si="55"/>
        <v>-6.7700434926469608</v>
      </c>
      <c r="E262" s="29">
        <f t="shared" si="56"/>
        <v>-4.7117367104399515</v>
      </c>
      <c r="F262" s="29">
        <f t="shared" si="57"/>
        <v>3.6614799999999845</v>
      </c>
      <c r="G262" s="29">
        <f t="shared" si="58"/>
        <v>97.573086818942926</v>
      </c>
      <c r="H262" s="29">
        <f t="shared" si="59"/>
        <v>-24.662170401006446</v>
      </c>
      <c r="I262" s="29">
        <f t="shared" si="60"/>
        <v>-4.7120999999999515</v>
      </c>
      <c r="J262" s="29">
        <f t="shared" si="61"/>
        <v>2.3899999999999899</v>
      </c>
      <c r="K262" s="29">
        <f t="shared" si="62"/>
        <v>-400.83155514113105</v>
      </c>
      <c r="L262" s="29">
        <f t="shared" si="63"/>
        <v>349.4102906438539</v>
      </c>
      <c r="M262" s="29">
        <f t="shared" si="64"/>
        <v>-4.7105444809279513</v>
      </c>
      <c r="N262" s="29">
        <f t="shared" si="65"/>
        <v>0.82980799999999655</v>
      </c>
      <c r="O262" s="29">
        <f t="shared" si="66"/>
        <v>1598.1914153932289</v>
      </c>
      <c r="P262" s="29">
        <f t="shared" si="67"/>
        <v>-1978.5259472803878</v>
      </c>
      <c r="Q262" s="30">
        <f t="shared" si="68"/>
        <v>-68.10822429878894</v>
      </c>
      <c r="R262" s="9"/>
      <c r="S262" s="7">
        <f t="shared" si="69"/>
        <v>51.069806149506149</v>
      </c>
      <c r="T262" s="7">
        <f t="shared" si="70"/>
        <v>1.8547717875239318E-4</v>
      </c>
      <c r="U262" s="7"/>
    </row>
    <row r="263" spans="2:21">
      <c r="B263" s="19">
        <v>2.3999999999999901</v>
      </c>
      <c r="C263" s="28">
        <f t="shared" si="54"/>
        <v>-15.585457126399863</v>
      </c>
      <c r="D263" s="29">
        <f t="shared" si="55"/>
        <v>-6.9133291123183227</v>
      </c>
      <c r="E263" s="29">
        <f t="shared" si="56"/>
        <v>-4.7596336639999528</v>
      </c>
      <c r="F263" s="29">
        <f t="shared" si="57"/>
        <v>3.676799999999985</v>
      </c>
      <c r="G263" s="29">
        <f t="shared" si="58"/>
        <v>99.599994887812656</v>
      </c>
      <c r="H263" s="29">
        <f t="shared" si="59"/>
        <v>-24.399694789045583</v>
      </c>
      <c r="I263" s="29">
        <f t="shared" si="60"/>
        <v>-4.7599999999999527</v>
      </c>
      <c r="J263" s="29">
        <f t="shared" si="61"/>
        <v>2.3999999999999901</v>
      </c>
      <c r="K263" s="29">
        <f t="shared" si="62"/>
        <v>-415.53670817227436</v>
      </c>
      <c r="L263" s="29">
        <f t="shared" si="63"/>
        <v>355.18253492660523</v>
      </c>
      <c r="M263" s="29">
        <f t="shared" si="64"/>
        <v>-4.7584314367999525</v>
      </c>
      <c r="N263" s="29">
        <f t="shared" si="65"/>
        <v>0.83327999999999658</v>
      </c>
      <c r="O263" s="29">
        <f t="shared" si="66"/>
        <v>1681.3364326076778</v>
      </c>
      <c r="P263" s="29">
        <f t="shared" si="67"/>
        <v>-2036.3701681828466</v>
      </c>
      <c r="Q263" s="30">
        <f t="shared" si="68"/>
        <v>-68.434629904411125</v>
      </c>
      <c r="R263" s="9"/>
      <c r="S263" s="7">
        <f t="shared" si="69"/>
        <v>50.455092170017245</v>
      </c>
      <c r="T263" s="7">
        <f t="shared" si="70"/>
        <v>1.803138902877835E-4</v>
      </c>
      <c r="U263" s="7"/>
    </row>
    <row r="264" spans="2:21">
      <c r="B264" s="19">
        <v>2.4099999999999899</v>
      </c>
      <c r="C264" s="28">
        <f t="shared" si="54"/>
        <v>-15.72395721108386</v>
      </c>
      <c r="D264" s="29">
        <f t="shared" si="55"/>
        <v>-7.0580547204388786</v>
      </c>
      <c r="E264" s="29">
        <f t="shared" si="56"/>
        <v>-4.8077306048399517</v>
      </c>
      <c r="F264" s="29">
        <f t="shared" si="57"/>
        <v>3.6921199999999845</v>
      </c>
      <c r="G264" s="29">
        <f t="shared" si="58"/>
        <v>101.65573530734841</v>
      </c>
      <c r="H264" s="29">
        <f t="shared" si="59"/>
        <v>-24.121511208097608</v>
      </c>
      <c r="I264" s="29">
        <f t="shared" si="60"/>
        <v>-4.8080999999999516</v>
      </c>
      <c r="J264" s="29">
        <f t="shared" si="61"/>
        <v>2.4099999999999899</v>
      </c>
      <c r="K264" s="29">
        <f t="shared" si="62"/>
        <v>-430.63809891974199</v>
      </c>
      <c r="L264" s="29">
        <f t="shared" si="63"/>
        <v>360.96896013036161</v>
      </c>
      <c r="M264" s="29">
        <f t="shared" si="64"/>
        <v>-4.8065183382079519</v>
      </c>
      <c r="N264" s="29">
        <f t="shared" si="65"/>
        <v>0.8367519999999965</v>
      </c>
      <c r="O264" s="29">
        <f t="shared" si="66"/>
        <v>1767.8284202617506</v>
      </c>
      <c r="P264" s="29">
        <f t="shared" si="67"/>
        <v>-2095.3412169377289</v>
      </c>
      <c r="Q264" s="30">
        <f t="shared" si="68"/>
        <v>-68.75967826327431</v>
      </c>
      <c r="R264" s="9"/>
      <c r="S264" s="7">
        <f t="shared" si="69"/>
        <v>49.8458490026783</v>
      </c>
      <c r="T264" s="7">
        <f t="shared" si="70"/>
        <v>1.7535255974026646E-4</v>
      </c>
      <c r="U264" s="7"/>
    </row>
    <row r="265" spans="2:21">
      <c r="B265" s="19">
        <v>2.4199999999999902</v>
      </c>
      <c r="C265" s="28">
        <f t="shared" si="54"/>
        <v>-15.863033179695865</v>
      </c>
      <c r="D265" s="29">
        <f t="shared" si="55"/>
        <v>-7.2042263169605105</v>
      </c>
      <c r="E265" s="29">
        <f t="shared" si="56"/>
        <v>-4.8560275329599527</v>
      </c>
      <c r="F265" s="29">
        <f t="shared" si="57"/>
        <v>3.707439999999985</v>
      </c>
      <c r="G265" s="29">
        <f t="shared" si="58"/>
        <v>103.74056269341234</v>
      </c>
      <c r="H265" s="29">
        <f t="shared" si="59"/>
        <v>-23.82732238289649</v>
      </c>
      <c r="I265" s="29">
        <f t="shared" si="60"/>
        <v>-4.8563999999999528</v>
      </c>
      <c r="J265" s="29">
        <f t="shared" si="61"/>
        <v>2.4199999999999902</v>
      </c>
      <c r="K265" s="29">
        <f t="shared" si="62"/>
        <v>-446.14354849767352</v>
      </c>
      <c r="L265" s="29">
        <f t="shared" si="63"/>
        <v>366.76717013835423</v>
      </c>
      <c r="M265" s="29">
        <f t="shared" si="64"/>
        <v>-4.8548051851519531</v>
      </c>
      <c r="N265" s="29">
        <f t="shared" si="65"/>
        <v>0.84022399999999664</v>
      </c>
      <c r="O265" s="29">
        <f t="shared" si="66"/>
        <v>1857.7734338062701</v>
      </c>
      <c r="P265" s="29">
        <f t="shared" si="67"/>
        <v>-2155.4436762240985</v>
      </c>
      <c r="Q265" s="30">
        <f t="shared" si="68"/>
        <v>-69.083380616175049</v>
      </c>
      <c r="R265" s="9"/>
      <c r="S265" s="7">
        <f t="shared" si="69"/>
        <v>49.242001902166614</v>
      </c>
      <c r="T265" s="7">
        <f t="shared" si="70"/>
        <v>1.7058446417358056E-4</v>
      </c>
      <c r="U265" s="7"/>
    </row>
    <row r="266" spans="2:21">
      <c r="B266" s="19">
        <v>2.4299999999999899</v>
      </c>
      <c r="C266" s="28">
        <f t="shared" si="54"/>
        <v>-16.00268503223586</v>
      </c>
      <c r="D266" s="29">
        <f t="shared" si="55"/>
        <v>-7.35184990183508</v>
      </c>
      <c r="E266" s="29">
        <f t="shared" si="56"/>
        <v>-4.9045244483599504</v>
      </c>
      <c r="F266" s="29">
        <f t="shared" si="57"/>
        <v>3.7227599999999845</v>
      </c>
      <c r="G266" s="29">
        <f t="shared" si="58"/>
        <v>105.85473272056007</v>
      </c>
      <c r="H266" s="29">
        <f t="shared" si="59"/>
        <v>-23.516828146383268</v>
      </c>
      <c r="I266" s="29">
        <f t="shared" si="60"/>
        <v>-4.9048999999999507</v>
      </c>
      <c r="J266" s="29">
        <f t="shared" si="61"/>
        <v>2.4299999999999899</v>
      </c>
      <c r="K266" s="29">
        <f t="shared" si="62"/>
        <v>-462.06098612535874</v>
      </c>
      <c r="L266" s="29">
        <f t="shared" si="63"/>
        <v>372.57469088615403</v>
      </c>
      <c r="M266" s="29">
        <f t="shared" si="64"/>
        <v>-4.9032919776319508</v>
      </c>
      <c r="N266" s="29">
        <f t="shared" si="65"/>
        <v>0.84369599999999656</v>
      </c>
      <c r="O266" s="29">
        <f t="shared" si="66"/>
        <v>1951.2801500432965</v>
      </c>
      <c r="P266" s="29">
        <f t="shared" si="67"/>
        <v>-2216.6814986408021</v>
      </c>
      <c r="Q266" s="30">
        <f t="shared" si="68"/>
        <v>-69.405748064848737</v>
      </c>
      <c r="R266" s="9"/>
      <c r="S266" s="7">
        <f t="shared" si="69"/>
        <v>48.643477519894688</v>
      </c>
      <c r="T266" s="7">
        <f t="shared" si="70"/>
        <v>1.6600132715264488E-4</v>
      </c>
      <c r="U266" s="7"/>
    </row>
    <row r="267" spans="2:21">
      <c r="B267" s="19">
        <v>2.4399999999999902</v>
      </c>
      <c r="C267" s="28">
        <f t="shared" si="54"/>
        <v>-16.142912768703862</v>
      </c>
      <c r="D267" s="29">
        <f t="shared" si="55"/>
        <v>-7.5009314750144709</v>
      </c>
      <c r="E267" s="29">
        <f t="shared" si="56"/>
        <v>-4.9532213510399519</v>
      </c>
      <c r="F267" s="29">
        <f t="shared" si="57"/>
        <v>3.738079999999985</v>
      </c>
      <c r="G267" s="29">
        <f t="shared" si="58"/>
        <v>107.9985021220414</v>
      </c>
      <c r="H267" s="29">
        <f t="shared" si="59"/>
        <v>-23.18972542770701</v>
      </c>
      <c r="I267" s="29">
        <f t="shared" si="60"/>
        <v>-4.9535999999999518</v>
      </c>
      <c r="J267" s="29">
        <f t="shared" si="61"/>
        <v>2.4399999999999902</v>
      </c>
      <c r="K267" s="29">
        <f t="shared" si="62"/>
        <v>-478.39845006813425</v>
      </c>
      <c r="L267" s="29">
        <f t="shared" si="63"/>
        <v>378.38896905646828</v>
      </c>
      <c r="M267" s="29">
        <f t="shared" si="64"/>
        <v>-4.951978715647952</v>
      </c>
      <c r="N267" s="29">
        <f t="shared" si="65"/>
        <v>0.84716799999999659</v>
      </c>
      <c r="O267" s="29">
        <f t="shared" si="66"/>
        <v>2048.4599161987417</v>
      </c>
      <c r="P267" s="29">
        <f t="shared" si="67"/>
        <v>-2279.0579791509217</v>
      </c>
      <c r="Q267" s="30">
        <f t="shared" si="68"/>
        <v>-69.726791574252928</v>
      </c>
      <c r="R267" s="9"/>
      <c r="S267" s="7">
        <f t="shared" si="69"/>
        <v>48.050203870469566</v>
      </c>
      <c r="T267" s="7">
        <f t="shared" si="70"/>
        <v>1.6159529419283698E-4</v>
      </c>
      <c r="U267" s="7"/>
    </row>
    <row r="268" spans="2:21">
      <c r="B268" s="19">
        <v>2.44999999999999</v>
      </c>
      <c r="C268" s="28">
        <f t="shared" ref="C268:C331" si="71">1-((2*$C$4*$E$4*$B$4+$D$4*$E$4*($B$4+1))*$B268^2)</f>
        <v>-16.283716389099858</v>
      </c>
      <c r="D268" s="29">
        <f t="shared" ref="D268:D331" si="72">$B268*((($C$4*$B$4+$E$4*($B$4+2))-$C$4*$D$4*$E$4*$B$4*$B268^2))</f>
        <v>-7.651477036450542</v>
      </c>
      <c r="E268" s="29">
        <f t="shared" ref="E268:E331" si="73">1-($F$4*$G$4*$B268^2)</f>
        <v>-5.0021182409999501</v>
      </c>
      <c r="F268" s="29">
        <f t="shared" ref="F268:F331" si="74">2*$B268*$G$4</f>
        <v>3.7533999999999845</v>
      </c>
      <c r="G268" s="29">
        <f t="shared" ref="G268:G331" si="75">C268*E268-D268*F268</f>
        <v>110.17212868979959</v>
      </c>
      <c r="H268" s="29">
        <f t="shared" ref="H268:H331" si="76">D268*E268+F268*C268</f>
        <v>-22.845708240225655</v>
      </c>
      <c r="I268" s="29">
        <f t="shared" ref="I268:I331" si="77">1-($H$4*$I$4*$B268^2)</f>
        <v>-5.0024999999999507</v>
      </c>
      <c r="J268" s="29">
        <f t="shared" ref="J268:J331" si="78">2*$B268*$I$4</f>
        <v>2.44999999999999</v>
      </c>
      <c r="K268" s="29">
        <f t="shared" ref="K268:K331" si="79">G268*I268-H268*J268</f>
        <v>-495.16408858216448</v>
      </c>
      <c r="L268" s="29">
        <f t="shared" ref="L268:L331" si="80">H268*I268+J268*G268</f>
        <v>384.2073707617356</v>
      </c>
      <c r="M268" s="29">
        <f t="shared" ref="M268:M331" si="81">1-($J$4*$K$4*$B268^2)</f>
        <v>-5.0008653991999505</v>
      </c>
      <c r="N268" s="29">
        <f t="shared" ref="N268:N331" si="82">2*$B268*$K$4</f>
        <v>0.85063999999999651</v>
      </c>
      <c r="O268" s="29">
        <f t="shared" ref="O268:O331" si="83">K268*M268-L268*N268</f>
        <v>2149.4267996521644</v>
      </c>
      <c r="P268" s="29">
        <f t="shared" ref="P268:P331" si="84">L268*M268+N268*K268</f>
        <v>-2342.575726871481</v>
      </c>
      <c r="Q268" s="30">
        <f t="shared" ref="Q268:Q331" si="85">20*LOG(1/((O268^2+P268^2)^0.5))</f>
        <v>-70.046521974803909</v>
      </c>
      <c r="R268" s="9"/>
      <c r="S268" s="7">
        <f t="shared" si="69"/>
        <v>47.462110299148186</v>
      </c>
      <c r="T268" s="7">
        <f t="shared" si="70"/>
        <v>1.5735890976118579E-4</v>
      </c>
      <c r="U268" s="7"/>
    </row>
    <row r="269" spans="2:21">
      <c r="B269" s="19">
        <v>2.4599999999999902</v>
      </c>
      <c r="C269" s="28">
        <f t="shared" si="71"/>
        <v>-16.425095893423862</v>
      </c>
      <c r="D269" s="29">
        <f t="shared" si="72"/>
        <v>-7.8034925860951763</v>
      </c>
      <c r="E269" s="29">
        <f t="shared" si="73"/>
        <v>-5.0512151182399512</v>
      </c>
      <c r="F269" s="29">
        <f t="shared" si="74"/>
        <v>3.768719999999985</v>
      </c>
      <c r="G269" s="29">
        <f t="shared" si="75"/>
        <v>112.37587127447205</v>
      </c>
      <c r="H269" s="29">
        <f t="shared" si="76"/>
        <v>-22.484467669506799</v>
      </c>
      <c r="I269" s="29">
        <f t="shared" si="77"/>
        <v>-5.0515999999999517</v>
      </c>
      <c r="J269" s="29">
        <f t="shared" si="78"/>
        <v>2.4599999999999902</v>
      </c>
      <c r="K269" s="29">
        <f t="shared" si="79"/>
        <v>-512.36616086313109</v>
      </c>
      <c r="L269" s="29">
        <f t="shared" si="80"/>
        <v>390.02718021447959</v>
      </c>
      <c r="M269" s="29">
        <f t="shared" si="81"/>
        <v>-5.0499520282879518</v>
      </c>
      <c r="N269" s="29">
        <f t="shared" si="82"/>
        <v>0.85411199999999665</v>
      </c>
      <c r="O269" s="29">
        <f t="shared" si="83"/>
        <v>2254.2976383295313</v>
      </c>
      <c r="P269" s="29">
        <f t="shared" si="84"/>
        <v>-2407.2366361986706</v>
      </c>
      <c r="Q269" s="30">
        <f t="shared" si="85"/>
        <v>-70.364949964567941</v>
      </c>
      <c r="R269" s="9"/>
      <c r="S269" s="7">
        <f t="shared" si="69"/>
        <v>46.879127450252092</v>
      </c>
      <c r="T269" s="7">
        <f t="shared" si="70"/>
        <v>1.5328509572702385E-4</v>
      </c>
      <c r="U269" s="7"/>
    </row>
    <row r="270" spans="2:21">
      <c r="B270" s="19">
        <v>2.46999999999999</v>
      </c>
      <c r="C270" s="28">
        <f t="shared" si="71"/>
        <v>-16.567051281675859</v>
      </c>
      <c r="D270" s="29">
        <f t="shared" si="72"/>
        <v>-7.956984123900237</v>
      </c>
      <c r="E270" s="29">
        <f t="shared" si="73"/>
        <v>-5.1005119827599499</v>
      </c>
      <c r="F270" s="29">
        <f t="shared" si="74"/>
        <v>3.7840399999999845</v>
      </c>
      <c r="G270" s="29">
        <f t="shared" si="75"/>
        <v>114.60998978538963</v>
      </c>
      <c r="H270" s="29">
        <f t="shared" si="76"/>
        <v>-22.105691861328616</v>
      </c>
      <c r="I270" s="29">
        <f t="shared" si="77"/>
        <v>-5.1008999999999505</v>
      </c>
      <c r="J270" s="29">
        <f t="shared" si="78"/>
        <v>2.46999999999999</v>
      </c>
      <c r="K270" s="29">
        <f t="shared" si="79"/>
        <v>-530.01303799880679</v>
      </c>
      <c r="L270" s="29">
        <f t="shared" si="80"/>
        <v>395.84559838536126</v>
      </c>
      <c r="M270" s="29">
        <f t="shared" si="81"/>
        <v>-5.0992386029119503</v>
      </c>
      <c r="N270" s="29">
        <f t="shared" si="82"/>
        <v>0.85758399999999657</v>
      </c>
      <c r="O270" s="29">
        <f t="shared" si="83"/>
        <v>2363.1920917644438</v>
      </c>
      <c r="P270" s="29">
        <f t="shared" si="84"/>
        <v>-2473.0418572585813</v>
      </c>
      <c r="Q270" s="30">
        <f t="shared" si="85"/>
        <v>-70.682086111408097</v>
      </c>
      <c r="R270" s="9"/>
      <c r="S270" s="7">
        <f t="shared" ref="S270:S333" si="86">(180/PI())*ATAN(-1*(P270/O270))</f>
        <v>46.301187236508447</v>
      </c>
      <c r="T270" s="7">
        <f t="shared" ref="T270:T333" si="87">((S271-S270)/(P271-P270))*(PI()/180)</f>
        <v>1.4936713116753031E-4</v>
      </c>
      <c r="U270" s="7"/>
    </row>
    <row r="271" spans="2:21">
      <c r="B271" s="19">
        <v>2.4799999999999902</v>
      </c>
      <c r="C271" s="28">
        <f t="shared" si="71"/>
        <v>-16.70958255385586</v>
      </c>
      <c r="D271" s="29">
        <f t="shared" si="72"/>
        <v>-8.1119576498176027</v>
      </c>
      <c r="E271" s="29">
        <f t="shared" si="73"/>
        <v>-5.1500088345599515</v>
      </c>
      <c r="F271" s="29">
        <f t="shared" si="74"/>
        <v>3.799359999999985</v>
      </c>
      <c r="G271" s="29">
        <f t="shared" si="75"/>
        <v>116.87474519057741</v>
      </c>
      <c r="H271" s="29">
        <f t="shared" si="76"/>
        <v>-21.709066009680711</v>
      </c>
      <c r="I271" s="29">
        <f t="shared" si="77"/>
        <v>-5.1503999999999515</v>
      </c>
      <c r="J271" s="29">
        <f t="shared" si="78"/>
        <v>2.4799999999999902</v>
      </c>
      <c r="K271" s="29">
        <f t="shared" si="79"/>
        <v>-548.11320392553637</v>
      </c>
      <c r="L271" s="29">
        <f t="shared" si="80"/>
        <v>401.65974164888934</v>
      </c>
      <c r="M271" s="29">
        <f t="shared" si="81"/>
        <v>-5.1487251230719515</v>
      </c>
      <c r="N271" s="29">
        <f t="shared" si="82"/>
        <v>0.8610559999999966</v>
      </c>
      <c r="O271" s="29">
        <f t="shared" si="83"/>
        <v>2476.2326928336443</v>
      </c>
      <c r="P271" s="29">
        <f t="shared" si="84"/>
        <v>-2539.9917656735311</v>
      </c>
      <c r="Q271" s="30">
        <f t="shared" si="85"/>
        <v>-70.997940855087933</v>
      </c>
      <c r="R271" s="9"/>
      <c r="S271" s="7">
        <f t="shared" si="86"/>
        <v>45.728222809284006</v>
      </c>
      <c r="T271" s="7">
        <f t="shared" si="87"/>
        <v>1.4559863344091383E-4</v>
      </c>
      <c r="U271" s="7"/>
    </row>
    <row r="272" spans="2:21">
      <c r="B272" s="19">
        <v>2.48999999999999</v>
      </c>
      <c r="C272" s="28">
        <f t="shared" si="71"/>
        <v>-16.852689709963858</v>
      </c>
      <c r="D272" s="29">
        <f t="shared" si="72"/>
        <v>-8.2684191637991376</v>
      </c>
      <c r="E272" s="29">
        <f t="shared" si="73"/>
        <v>-5.1997056736399498</v>
      </c>
      <c r="F272" s="29">
        <f t="shared" si="74"/>
        <v>3.8146799999999845</v>
      </c>
      <c r="G272" s="29">
        <f t="shared" si="75"/>
        <v>119.17039951675385</v>
      </c>
      <c r="H272" s="29">
        <f t="shared" si="76"/>
        <v>-21.294272344764998</v>
      </c>
      <c r="I272" s="29">
        <f t="shared" si="77"/>
        <v>-5.2000999999999502</v>
      </c>
      <c r="J272" s="29">
        <f t="shared" si="78"/>
        <v>2.48999999999999</v>
      </c>
      <c r="K272" s="29">
        <f t="shared" si="79"/>
        <v>-566.67525638860104</v>
      </c>
      <c r="L272" s="29">
        <f t="shared" si="80"/>
        <v>407.46664041672727</v>
      </c>
      <c r="M272" s="29">
        <f t="shared" si="81"/>
        <v>-5.1984115887679501</v>
      </c>
      <c r="N272" s="29">
        <f t="shared" si="82"/>
        <v>0.86452799999999652</v>
      </c>
      <c r="O272" s="29">
        <f t="shared" si="83"/>
        <v>2593.5449001723618</v>
      </c>
      <c r="P272" s="29">
        <f t="shared" si="84"/>
        <v>-2608.085931633781</v>
      </c>
      <c r="Q272" s="30">
        <f t="shared" si="85"/>
        <v>-71.312524509332746</v>
      </c>
      <c r="R272" s="9"/>
      <c r="S272" s="7">
        <f t="shared" si="86"/>
        <v>45.160168529681329</v>
      </c>
      <c r="T272" s="7">
        <f t="shared" si="87"/>
        <v>1.4197354044629947E-4</v>
      </c>
      <c r="U272" s="7"/>
    </row>
    <row r="273" spans="2:21">
      <c r="B273" s="19">
        <v>2.4999999999999898</v>
      </c>
      <c r="C273" s="28">
        <f t="shared" si="71"/>
        <v>-16.996372749999853</v>
      </c>
      <c r="D273" s="29">
        <f t="shared" si="72"/>
        <v>-8.4263746657967147</v>
      </c>
      <c r="E273" s="29">
        <f t="shared" si="73"/>
        <v>-5.2496024999999484</v>
      </c>
      <c r="F273" s="29">
        <f t="shared" si="74"/>
        <v>3.8299999999999845</v>
      </c>
      <c r="G273" s="29">
        <f t="shared" si="75"/>
        <v>121.49721584933151</v>
      </c>
      <c r="H273" s="29">
        <f t="shared" si="76"/>
        <v>-20.860990120996505</v>
      </c>
      <c r="I273" s="29">
        <f t="shared" si="77"/>
        <v>-5.2499999999999485</v>
      </c>
      <c r="J273" s="29">
        <f t="shared" si="78"/>
        <v>2.4999999999999898</v>
      </c>
      <c r="K273" s="29">
        <f t="shared" si="79"/>
        <v>-585.70790790649312</v>
      </c>
      <c r="L273" s="29">
        <f t="shared" si="80"/>
        <v>413.26323775855815</v>
      </c>
      <c r="M273" s="29">
        <f t="shared" si="81"/>
        <v>-5.2482979999999486</v>
      </c>
      <c r="N273" s="29">
        <f t="shared" si="82"/>
        <v>0.86799999999999644</v>
      </c>
      <c r="O273" s="29">
        <f t="shared" si="83"/>
        <v>2715.2571512753748</v>
      </c>
      <c r="P273" s="29">
        <f t="shared" si="84"/>
        <v>-2677.3230882645776</v>
      </c>
      <c r="Q273" s="30">
        <f t="shared" si="85"/>
        <v>-71.625847263849764</v>
      </c>
      <c r="R273" s="9"/>
      <c r="S273" s="7">
        <f t="shared" si="86"/>
        <v>44.596959940466604</v>
      </c>
      <c r="T273" s="7">
        <f t="shared" si="87"/>
        <v>1.3848609399590961E-4</v>
      </c>
      <c r="U273" s="7"/>
    </row>
    <row r="274" spans="2:21">
      <c r="B274" s="19">
        <v>2.50999999999999</v>
      </c>
      <c r="C274" s="28">
        <f t="shared" si="71"/>
        <v>-17.140631673963856</v>
      </c>
      <c r="D274" s="29">
        <f t="shared" si="72"/>
        <v>-8.5858301557622152</v>
      </c>
      <c r="E274" s="29">
        <f t="shared" si="73"/>
        <v>-5.2996993136399499</v>
      </c>
      <c r="F274" s="29">
        <f t="shared" si="74"/>
        <v>3.845319999999985</v>
      </c>
      <c r="G274" s="29">
        <f t="shared" si="75"/>
        <v>123.85545833241687</v>
      </c>
      <c r="H274" s="29">
        <f t="shared" si="76"/>
        <v>-20.40889560500424</v>
      </c>
      <c r="I274" s="29">
        <f t="shared" si="77"/>
        <v>-5.3000999999999499</v>
      </c>
      <c r="J274" s="29">
        <f t="shared" si="78"/>
        <v>2.50999999999999</v>
      </c>
      <c r="K274" s="29">
        <f t="shared" si="79"/>
        <v>-605.21998673907603</v>
      </c>
      <c r="L274" s="29">
        <f t="shared" si="80"/>
        <v>419.04638801044706</v>
      </c>
      <c r="M274" s="29">
        <f t="shared" si="81"/>
        <v>-5.2983843567679498</v>
      </c>
      <c r="N274" s="29">
        <f t="shared" si="82"/>
        <v>0.87147199999999658</v>
      </c>
      <c r="O274" s="29">
        <f t="shared" si="83"/>
        <v>2841.5009162893875</v>
      </c>
      <c r="P274" s="29">
        <f t="shared" si="84"/>
        <v>-2747.7010992781393</v>
      </c>
      <c r="Q274" s="30">
        <f t="shared" si="85"/>
        <v>-71.937919186308037</v>
      </c>
      <c r="R274" s="9"/>
      <c r="S274" s="7">
        <f t="shared" si="86"/>
        <v>44.038533738801078</v>
      </c>
      <c r="T274" s="7">
        <f t="shared" si="87"/>
        <v>1.3513082423071015E-4</v>
      </c>
      <c r="U274" s="7"/>
    </row>
    <row r="275" spans="2:21">
      <c r="B275" s="19">
        <v>2.5199999999999898</v>
      </c>
      <c r="C275" s="28">
        <f t="shared" si="71"/>
        <v>-17.285466481855853</v>
      </c>
      <c r="D275" s="29">
        <f t="shared" si="72"/>
        <v>-8.7467916336474989</v>
      </c>
      <c r="E275" s="29">
        <f t="shared" si="73"/>
        <v>-5.3499961145599491</v>
      </c>
      <c r="F275" s="29">
        <f t="shared" si="74"/>
        <v>3.8606399999999845</v>
      </c>
      <c r="G275" s="29">
        <f t="shared" si="75"/>
        <v>126.24539216880979</v>
      </c>
      <c r="H275" s="29">
        <f t="shared" si="76"/>
        <v>-19.937662063632118</v>
      </c>
      <c r="I275" s="29">
        <f t="shared" si="77"/>
        <v>-5.350399999999949</v>
      </c>
      <c r="J275" s="29">
        <f t="shared" si="78"/>
        <v>2.5199999999999898</v>
      </c>
      <c r="K275" s="29">
        <f t="shared" si="79"/>
        <v>-625.2204378596407</v>
      </c>
      <c r="L275" s="29">
        <f t="shared" si="80"/>
        <v>424.81285537065565</v>
      </c>
      <c r="M275" s="29">
        <f t="shared" si="81"/>
        <v>-5.3486706590719493</v>
      </c>
      <c r="N275" s="29">
        <f t="shared" si="82"/>
        <v>0.8749439999999965</v>
      </c>
      <c r="O275" s="29">
        <f t="shared" si="83"/>
        <v>2972.4107525025556</v>
      </c>
      <c r="P275" s="29">
        <f t="shared" si="84"/>
        <v>-2819.2169259002649</v>
      </c>
      <c r="Q275" s="30">
        <f t="shared" si="85"/>
        <v>-72.248750224278865</v>
      </c>
      <c r="R275" s="9"/>
      <c r="S275" s="7">
        <f t="shared" si="86"/>
        <v>43.484827749747971</v>
      </c>
      <c r="T275" s="7">
        <f t="shared" si="87"/>
        <v>1.3190253501588119E-4</v>
      </c>
      <c r="U275" s="7"/>
    </row>
    <row r="276" spans="2:21">
      <c r="B276" s="19">
        <v>2.52999999999999</v>
      </c>
      <c r="C276" s="28">
        <f t="shared" si="71"/>
        <v>-17.430877173675853</v>
      </c>
      <c r="D276" s="29">
        <f t="shared" si="72"/>
        <v>-8.9092650994044469</v>
      </c>
      <c r="E276" s="29">
        <f t="shared" si="73"/>
        <v>-5.4004929027599493</v>
      </c>
      <c r="F276" s="29">
        <f t="shared" si="74"/>
        <v>3.875959999999985</v>
      </c>
      <c r="G276" s="29">
        <f t="shared" si="75"/>
        <v>128.66728362000435</v>
      </c>
      <c r="H276" s="29">
        <f t="shared" si="76"/>
        <v>-19.446959751939765</v>
      </c>
      <c r="I276" s="29">
        <f t="shared" si="77"/>
        <v>-5.4008999999999494</v>
      </c>
      <c r="J276" s="29">
        <f t="shared" si="78"/>
        <v>2.52999999999999</v>
      </c>
      <c r="K276" s="29">
        <f t="shared" si="79"/>
        <v>-645.71832393086765</v>
      </c>
      <c r="L276" s="29">
        <f t="shared" si="80"/>
        <v>430.55931248286021</v>
      </c>
      <c r="M276" s="29">
        <f t="shared" si="81"/>
        <v>-5.3991569069119496</v>
      </c>
      <c r="N276" s="29">
        <f t="shared" si="82"/>
        <v>0.87841599999999653</v>
      </c>
      <c r="O276" s="29">
        <f t="shared" si="83"/>
        <v>3108.1243595370092</v>
      </c>
      <c r="P276" s="29">
        <f t="shared" si="84"/>
        <v>-2891.8665930611501</v>
      </c>
      <c r="Q276" s="30">
        <f t="shared" si="85"/>
        <v>-72.55835020713819</v>
      </c>
      <c r="R276" s="9"/>
      <c r="S276" s="7">
        <f t="shared" si="86"/>
        <v>42.935780900528492</v>
      </c>
      <c r="T276" s="7">
        <f t="shared" si="87"/>
        <v>1.2879629025780038E-4</v>
      </c>
      <c r="U276" s="7"/>
    </row>
    <row r="277" spans="2:21">
      <c r="B277" s="19">
        <v>2.5399999999999898</v>
      </c>
      <c r="C277" s="28">
        <f t="shared" si="71"/>
        <v>-17.57686374942385</v>
      </c>
      <c r="D277" s="29">
        <f t="shared" si="72"/>
        <v>-9.0732565529849225</v>
      </c>
      <c r="E277" s="29">
        <f t="shared" si="73"/>
        <v>-5.451189678239948</v>
      </c>
      <c r="F277" s="29">
        <f t="shared" si="74"/>
        <v>3.8912799999999845</v>
      </c>
      <c r="G277" s="29">
        <f t="shared" si="75"/>
        <v>131.12140000618822</v>
      </c>
      <c r="H277" s="29">
        <f t="shared" si="76"/>
        <v>-18.936455901203388</v>
      </c>
      <c r="I277" s="29">
        <f t="shared" si="77"/>
        <v>-5.4515999999999485</v>
      </c>
      <c r="J277" s="29">
        <f t="shared" si="78"/>
        <v>2.5399999999999898</v>
      </c>
      <c r="K277" s="29">
        <f t="shared" si="79"/>
        <v>-666.72282628467258</v>
      </c>
      <c r="L277" s="29">
        <f t="shared" si="80"/>
        <v>436.28233900671614</v>
      </c>
      <c r="M277" s="29">
        <f t="shared" si="81"/>
        <v>-5.4498431002879482</v>
      </c>
      <c r="N277" s="29">
        <f t="shared" si="82"/>
        <v>0.88188799999999645</v>
      </c>
      <c r="O277" s="29">
        <f t="shared" si="83"/>
        <v>3248.7826352500497</v>
      </c>
      <c r="P277" s="29">
        <f t="shared" si="84"/>
        <v>-2965.6451548397745</v>
      </c>
      <c r="Q277" s="30">
        <f t="shared" si="85"/>
        <v>-72.866728847931171</v>
      </c>
      <c r="R277" s="9"/>
      <c r="S277" s="7">
        <f t="shared" si="86"/>
        <v>42.391333195501794</v>
      </c>
      <c r="T277" s="7">
        <f t="shared" si="87"/>
        <v>1.2580740108844308E-4</v>
      </c>
      <c r="U277" s="7"/>
    </row>
    <row r="278" spans="2:21">
      <c r="B278" s="19">
        <v>2.5499999999999901</v>
      </c>
      <c r="C278" s="28">
        <f t="shared" si="71"/>
        <v>-17.723426209099852</v>
      </c>
      <c r="D278" s="29">
        <f t="shared" si="72"/>
        <v>-9.2387719943408051</v>
      </c>
      <c r="E278" s="29">
        <f t="shared" si="73"/>
        <v>-5.5020864409999488</v>
      </c>
      <c r="F278" s="29">
        <f t="shared" si="74"/>
        <v>3.906599999999985</v>
      </c>
      <c r="G278" s="29">
        <f t="shared" si="75"/>
        <v>133.60800970624308</v>
      </c>
      <c r="H278" s="29">
        <f t="shared" si="76"/>
        <v>-18.405814706916615</v>
      </c>
      <c r="I278" s="29">
        <f t="shared" si="77"/>
        <v>-5.5024999999999489</v>
      </c>
      <c r="J278" s="29">
        <f t="shared" si="78"/>
        <v>2.5499999999999901</v>
      </c>
      <c r="K278" s="29">
        <f t="shared" si="79"/>
        <v>-688.24324590595859</v>
      </c>
      <c r="L278" s="29">
        <f t="shared" si="80"/>
        <v>441.97842017572623</v>
      </c>
      <c r="M278" s="29">
        <f t="shared" si="81"/>
        <v>-5.5007292391999485</v>
      </c>
      <c r="N278" s="29">
        <f t="shared" si="82"/>
        <v>0.88535999999999659</v>
      </c>
      <c r="O278" s="29">
        <f t="shared" si="83"/>
        <v>3394.5297323500072</v>
      </c>
      <c r="P278" s="29">
        <f t="shared" si="84"/>
        <v>-3040.546659151315</v>
      </c>
      <c r="Q278" s="30">
        <f t="shared" si="85"/>
        <v>-73.17389574520044</v>
      </c>
      <c r="R278" s="9"/>
      <c r="S278" s="7">
        <f t="shared" si="86"/>
        <v>41.851425691844121</v>
      </c>
      <c r="T278" s="7">
        <f t="shared" si="87"/>
        <v>1.2293141386782226E-4</v>
      </c>
      <c r="U278" s="7"/>
    </row>
    <row r="279" spans="2:21">
      <c r="B279" s="19">
        <v>2.5599999999999898</v>
      </c>
      <c r="C279" s="28">
        <f t="shared" si="71"/>
        <v>-17.870564552703851</v>
      </c>
      <c r="D279" s="29">
        <f t="shared" si="72"/>
        <v>-9.405817423423958</v>
      </c>
      <c r="E279" s="29">
        <f t="shared" si="73"/>
        <v>-5.5531831910399472</v>
      </c>
      <c r="F279" s="29">
        <f t="shared" si="74"/>
        <v>3.9219199999999845</v>
      </c>
      <c r="G279" s="29">
        <f t="shared" si="75"/>
        <v>136.12738215774408</v>
      </c>
      <c r="H279" s="29">
        <f t="shared" si="76"/>
        <v>-17.854697316791416</v>
      </c>
      <c r="I279" s="29">
        <f t="shared" si="77"/>
        <v>-5.5535999999999479</v>
      </c>
      <c r="J279" s="29">
        <f t="shared" si="78"/>
        <v>2.5599999999999898</v>
      </c>
      <c r="K279" s="29">
        <f t="shared" si="79"/>
        <v>-710.28900442025451</v>
      </c>
      <c r="L279" s="29">
        <f t="shared" si="80"/>
        <v>447.64394534235532</v>
      </c>
      <c r="M279" s="29">
        <f t="shared" si="81"/>
        <v>-5.5518153236479479</v>
      </c>
      <c r="N279" s="29">
        <f t="shared" si="82"/>
        <v>0.88883199999999651</v>
      </c>
      <c r="O279" s="29">
        <f t="shared" si="83"/>
        <v>3545.5131157324795</v>
      </c>
      <c r="P279" s="29">
        <f t="shared" si="84"/>
        <v>-3116.5641116667739</v>
      </c>
      <c r="Q279" s="30">
        <f t="shared" si="85"/>
        <v>-73.479860384778391</v>
      </c>
      <c r="R279" s="9"/>
      <c r="S279" s="7">
        <f t="shared" si="86"/>
        <v>41.316000475904076</v>
      </c>
      <c r="T279" s="7">
        <f t="shared" si="87"/>
        <v>1.2016409895889876E-4</v>
      </c>
      <c r="U279" s="7"/>
    </row>
    <row r="280" spans="2:21">
      <c r="B280" s="19">
        <v>2.5699999999999901</v>
      </c>
      <c r="C280" s="28">
        <f t="shared" si="71"/>
        <v>-18.018278780235853</v>
      </c>
      <c r="D280" s="29">
        <f t="shared" si="72"/>
        <v>-9.5743988401862641</v>
      </c>
      <c r="E280" s="29">
        <f t="shared" si="73"/>
        <v>-5.6044799283599485</v>
      </c>
      <c r="F280" s="29">
        <f t="shared" si="74"/>
        <v>3.937239999999985</v>
      </c>
      <c r="G280" s="29">
        <f t="shared" si="75"/>
        <v>138.67978785696064</v>
      </c>
      <c r="H280" s="29">
        <f t="shared" si="76"/>
        <v>-17.28276181875885</v>
      </c>
      <c r="I280" s="29">
        <f t="shared" si="77"/>
        <v>-5.6048999999999491</v>
      </c>
      <c r="J280" s="29">
        <f t="shared" si="78"/>
        <v>2.5699999999999901</v>
      </c>
      <c r="K280" s="29">
        <f t="shared" si="79"/>
        <v>-732.8696450852616</v>
      </c>
      <c r="L280" s="29">
        <f t="shared" si="80"/>
        <v>453.27520651034808</v>
      </c>
      <c r="M280" s="29">
        <f t="shared" si="81"/>
        <v>-5.6031013536319492</v>
      </c>
      <c r="N280" s="29">
        <f t="shared" si="82"/>
        <v>0.89230399999999654</v>
      </c>
      <c r="O280" s="29">
        <f t="shared" si="83"/>
        <v>3701.8836205429875</v>
      </c>
      <c r="P280" s="29">
        <f t="shared" si="84"/>
        <v>-3193.6894389540894</v>
      </c>
      <c r="Q280" s="30">
        <f t="shared" si="85"/>
        <v>-73.784632141544805</v>
      </c>
      <c r="R280" s="9"/>
      <c r="S280" s="7">
        <f t="shared" si="86"/>
        <v>40.785000640211152</v>
      </c>
      <c r="T280" s="7">
        <f t="shared" si="87"/>
        <v>1.1750144023354261E-4</v>
      </c>
      <c r="U280" s="7"/>
    </row>
    <row r="281" spans="2:21">
      <c r="B281" s="19">
        <v>2.5799999999999899</v>
      </c>
      <c r="C281" s="28">
        <f t="shared" si="71"/>
        <v>-18.166568891695849</v>
      </c>
      <c r="D281" s="29">
        <f t="shared" si="72"/>
        <v>-9.7445222445795778</v>
      </c>
      <c r="E281" s="29">
        <f t="shared" si="73"/>
        <v>-5.6559766529599473</v>
      </c>
      <c r="F281" s="29">
        <f t="shared" si="74"/>
        <v>3.9525599999999845</v>
      </c>
      <c r="G281" s="29">
        <f t="shared" si="75"/>
        <v>141.2654983588555</v>
      </c>
      <c r="H281" s="29">
        <f t="shared" si="76"/>
        <v>-16.689663228970112</v>
      </c>
      <c r="I281" s="29">
        <f t="shared" si="77"/>
        <v>-5.6563999999999472</v>
      </c>
      <c r="J281" s="29">
        <f t="shared" si="78"/>
        <v>2.5799999999999899</v>
      </c>
      <c r="K281" s="29">
        <f t="shared" si="79"/>
        <v>-755.99483378627997</v>
      </c>
      <c r="L281" s="29">
        <f t="shared" si="80"/>
        <v>458.86839685419142</v>
      </c>
      <c r="M281" s="29">
        <f t="shared" si="81"/>
        <v>-5.6545873291519477</v>
      </c>
      <c r="N281" s="29">
        <f t="shared" si="82"/>
        <v>0.89577599999999646</v>
      </c>
      <c r="O281" s="29">
        <f t="shared" si="83"/>
        <v>3863.7955109717727</v>
      </c>
      <c r="P281" s="29">
        <f t="shared" si="84"/>
        <v>-3271.9134508297138</v>
      </c>
      <c r="Q281" s="30">
        <f t="shared" si="85"/>
        <v>-74.088220281150086</v>
      </c>
      <c r="R281" s="9"/>
      <c r="S281" s="7">
        <f t="shared" si="86"/>
        <v>40.258370261116269</v>
      </c>
      <c r="T281" s="7">
        <f t="shared" si="87"/>
        <v>1.1493962527149404E-4</v>
      </c>
      <c r="U281" s="7"/>
    </row>
    <row r="282" spans="2:21">
      <c r="B282" s="19">
        <v>2.5899999999999901</v>
      </c>
      <c r="C282" s="28">
        <f t="shared" si="71"/>
        <v>-18.315434887083853</v>
      </c>
      <c r="D282" s="29">
        <f t="shared" si="72"/>
        <v>-9.9161936365557928</v>
      </c>
      <c r="E282" s="29">
        <f t="shared" si="73"/>
        <v>-5.7076733648399482</v>
      </c>
      <c r="F282" s="29">
        <f t="shared" si="74"/>
        <v>3.967879999999985</v>
      </c>
      <c r="G282" s="29">
        <f t="shared" si="75"/>
        <v>143.88478627708571</v>
      </c>
      <c r="H282" s="29">
        <f t="shared" si="76"/>
        <v>-16.075053479797113</v>
      </c>
      <c r="I282" s="29">
        <f t="shared" si="77"/>
        <v>-5.7080999999999484</v>
      </c>
      <c r="J282" s="29">
        <f t="shared" si="78"/>
        <v>2.5899999999999901</v>
      </c>
      <c r="K282" s="29">
        <f t="shared" si="79"/>
        <v>-779.6743600355511</v>
      </c>
      <c r="L282" s="29">
        <f t="shared" si="80"/>
        <v>464.41960922567961</v>
      </c>
      <c r="M282" s="29">
        <f t="shared" si="81"/>
        <v>-5.7062732502079481</v>
      </c>
      <c r="N282" s="29">
        <f t="shared" si="82"/>
        <v>0.89924799999999661</v>
      </c>
      <c r="O282" s="29">
        <f t="shared" si="83"/>
        <v>4031.4065397868935</v>
      </c>
      <c r="P282" s="29">
        <f t="shared" si="84"/>
        <v>-3351.2258019097703</v>
      </c>
      <c r="Q282" s="30">
        <f t="shared" si="85"/>
        <v>-74.390633961705575</v>
      </c>
      <c r="R282" s="9"/>
      <c r="S282" s="7">
        <f t="shared" si="86"/>
        <v>39.73605437704304</v>
      </c>
      <c r="T282" s="7">
        <f t="shared" si="87"/>
        <v>1.1247503621802642E-4</v>
      </c>
      <c r="U282" s="7"/>
    </row>
    <row r="283" spans="2:21">
      <c r="B283" s="19">
        <v>2.5999999999999899</v>
      </c>
      <c r="C283" s="28">
        <f t="shared" si="71"/>
        <v>-18.464876766399851</v>
      </c>
      <c r="D283" s="29">
        <f t="shared" si="72"/>
        <v>-10.08941901606676</v>
      </c>
      <c r="E283" s="29">
        <f t="shared" si="73"/>
        <v>-5.7595700639999468</v>
      </c>
      <c r="F283" s="29">
        <f t="shared" si="74"/>
        <v>3.9831999999999845</v>
      </c>
      <c r="G283" s="29">
        <f t="shared" si="75"/>
        <v>146.53792528400169</v>
      </c>
      <c r="H283" s="29">
        <f t="shared" si="76"/>
        <v>-15.438581407833688</v>
      </c>
      <c r="I283" s="29">
        <f t="shared" si="77"/>
        <v>-5.7599999999999474</v>
      </c>
      <c r="J283" s="29">
        <f t="shared" si="78"/>
        <v>2.5999999999999899</v>
      </c>
      <c r="K283" s="29">
        <f t="shared" si="79"/>
        <v>-803.91813797547468</v>
      </c>
      <c r="L283" s="29">
        <f t="shared" si="80"/>
        <v>469.92483464752411</v>
      </c>
      <c r="M283" s="29">
        <f t="shared" si="81"/>
        <v>-5.7581591167999475</v>
      </c>
      <c r="N283" s="29">
        <f t="shared" si="82"/>
        <v>0.90271999999999653</v>
      </c>
      <c r="O283" s="29">
        <f t="shared" si="83"/>
        <v>4204.8780086113065</v>
      </c>
      <c r="P283" s="29">
        <f t="shared" si="84"/>
        <v>-3431.6149523495669</v>
      </c>
      <c r="Q283" s="30">
        <f t="shared" si="85"/>
        <v>-74.691882235440914</v>
      </c>
      <c r="R283" s="9"/>
      <c r="S283" s="7">
        <f t="shared" si="86"/>
        <v>39.217998967330473</v>
      </c>
      <c r="T283" s="7">
        <f t="shared" si="87"/>
        <v>1.101042412692652E-4</v>
      </c>
      <c r="U283" s="7"/>
    </row>
    <row r="284" spans="2:21">
      <c r="B284" s="19">
        <v>2.6099999999999901</v>
      </c>
      <c r="C284" s="28">
        <f t="shared" si="71"/>
        <v>-18.614894529643852</v>
      </c>
      <c r="D284" s="29">
        <f t="shared" si="72"/>
        <v>-10.264204383064371</v>
      </c>
      <c r="E284" s="29">
        <f t="shared" si="73"/>
        <v>-5.8116667504399482</v>
      </c>
      <c r="F284" s="29">
        <f t="shared" si="74"/>
        <v>3.998519999999985</v>
      </c>
      <c r="G284" s="29">
        <f t="shared" si="75"/>
        <v>149.22519011064804</v>
      </c>
      <c r="H284" s="29">
        <f t="shared" si="76"/>
        <v>-14.779892741896063</v>
      </c>
      <c r="I284" s="29">
        <f t="shared" si="77"/>
        <v>-5.8120999999999485</v>
      </c>
      <c r="J284" s="29">
        <f t="shared" si="78"/>
        <v>2.6099999999999901</v>
      </c>
      <c r="K284" s="29">
        <f t="shared" si="79"/>
        <v>-828.73620738574118</v>
      </c>
      <c r="L284" s="29">
        <f t="shared" si="80"/>
        <v>475.37996079396328</v>
      </c>
      <c r="M284" s="29">
        <f t="shared" si="81"/>
        <v>-5.8102449289279487</v>
      </c>
      <c r="N284" s="29">
        <f t="shared" si="82"/>
        <v>0.90619199999999656</v>
      </c>
      <c r="O284" s="29">
        <f t="shared" si="83"/>
        <v>4384.3748289501818</v>
      </c>
      <c r="P284" s="29">
        <f t="shared" si="84"/>
        <v>-3513.068127760389</v>
      </c>
      <c r="Q284" s="30">
        <f t="shared" si="85"/>
        <v>-74.991974050329958</v>
      </c>
      <c r="R284" s="9"/>
      <c r="S284" s="7">
        <f t="shared" si="86"/>
        <v>38.704150931647057</v>
      </c>
      <c r="T284" s="7">
        <f t="shared" si="87"/>
        <v>1.0782398675728012E-4</v>
      </c>
      <c r="U284" s="7"/>
    </row>
    <row r="285" spans="2:21">
      <c r="B285" s="19">
        <v>2.6199999999999899</v>
      </c>
      <c r="C285" s="28">
        <f t="shared" si="71"/>
        <v>-18.76548817681585</v>
      </c>
      <c r="D285" s="29">
        <f t="shared" si="72"/>
        <v>-10.440555737500476</v>
      </c>
      <c r="E285" s="29">
        <f t="shared" si="73"/>
        <v>-5.8639634241599472</v>
      </c>
      <c r="F285" s="29">
        <f t="shared" si="74"/>
        <v>4.013839999999985</v>
      </c>
      <c r="G285" s="29">
        <f t="shared" si="75"/>
        <v>151.94685654676283</v>
      </c>
      <c r="H285" s="29">
        <f t="shared" si="76"/>
        <v>-14.09863009102417</v>
      </c>
      <c r="I285" s="29">
        <f t="shared" si="77"/>
        <v>-5.8643999999999474</v>
      </c>
      <c r="J285" s="29">
        <f t="shared" si="78"/>
        <v>2.6199999999999899</v>
      </c>
      <c r="K285" s="29">
        <f t="shared" si="79"/>
        <v>-854.13873469434486</v>
      </c>
      <c r="L285" s="29">
        <f t="shared" si="80"/>
        <v>480.78077045831844</v>
      </c>
      <c r="M285" s="29">
        <f t="shared" si="81"/>
        <v>-5.8625306865919473</v>
      </c>
      <c r="N285" s="29">
        <f t="shared" si="82"/>
        <v>0.90966399999999648</v>
      </c>
      <c r="O285" s="29">
        <f t="shared" si="83"/>
        <v>4570.0655839742203</v>
      </c>
      <c r="P285" s="29">
        <f t="shared" si="84"/>
        <v>-3595.5712782922046</v>
      </c>
      <c r="Q285" s="30">
        <f t="shared" si="85"/>
        <v>-75.290918251685326</v>
      </c>
      <c r="R285" s="9"/>
      <c r="S285" s="7">
        <f t="shared" si="86"/>
        <v>38.194458069958557</v>
      </c>
      <c r="T285" s="7">
        <f t="shared" si="87"/>
        <v>1.0563118981046907E-4</v>
      </c>
      <c r="U285" s="7"/>
    </row>
    <row r="286" spans="2:21">
      <c r="B286" s="19">
        <v>2.6299999999999901</v>
      </c>
      <c r="C286" s="28">
        <f t="shared" si="71"/>
        <v>-18.916657707915849</v>
      </c>
      <c r="D286" s="29">
        <f t="shared" si="72"/>
        <v>-10.618479079326962</v>
      </c>
      <c r="E286" s="29">
        <f t="shared" si="73"/>
        <v>-5.9164600851599474</v>
      </c>
      <c r="F286" s="29">
        <f t="shared" si="74"/>
        <v>4.029159999999985</v>
      </c>
      <c r="G286" s="29">
        <f t="shared" si="75"/>
        <v>154.70320144077823</v>
      </c>
      <c r="H286" s="29">
        <f t="shared" si="76"/>
        <v>-13.394432932482019</v>
      </c>
      <c r="I286" s="29">
        <f t="shared" si="77"/>
        <v>-5.9168999999999476</v>
      </c>
      <c r="J286" s="29">
        <f t="shared" si="78"/>
        <v>2.6299999999999901</v>
      </c>
      <c r="K286" s="29">
        <f t="shared" si="79"/>
        <v>-880.13601399250501</v>
      </c>
      <c r="L286" s="29">
        <f t="shared" si="80"/>
        <v>486.12294000744737</v>
      </c>
      <c r="M286" s="29">
        <f t="shared" si="81"/>
        <v>-5.9150163897919477</v>
      </c>
      <c r="N286" s="29">
        <f t="shared" si="82"/>
        <v>0.91313599999999662</v>
      </c>
      <c r="O286" s="29">
        <f t="shared" si="83"/>
        <v>4762.1225910651838</v>
      </c>
      <c r="P286" s="29">
        <f t="shared" si="84"/>
        <v>-3679.1090368709556</v>
      </c>
      <c r="Q286" s="30">
        <f t="shared" si="85"/>
        <v>-75.588723583722924</v>
      </c>
      <c r="R286" s="9"/>
      <c r="S286" s="7">
        <f t="shared" si="86"/>
        <v>37.688869063031063</v>
      </c>
      <c r="T286" s="7">
        <f t="shared" si="87"/>
        <v>1.0352293156755888E-4</v>
      </c>
      <c r="U286" s="7"/>
    </row>
    <row r="287" spans="2:21">
      <c r="B287" s="19">
        <v>2.6399999999999899</v>
      </c>
      <c r="C287" s="28">
        <f t="shared" si="71"/>
        <v>-19.068403122943845</v>
      </c>
      <c r="D287" s="29">
        <f t="shared" si="72"/>
        <v>-10.797980408495693</v>
      </c>
      <c r="E287" s="29">
        <f t="shared" si="73"/>
        <v>-5.969156733439946</v>
      </c>
      <c r="F287" s="29">
        <f t="shared" si="74"/>
        <v>4.044479999999985</v>
      </c>
      <c r="G287" s="29">
        <f t="shared" si="75"/>
        <v>157.49450269982003</v>
      </c>
      <c r="H287" s="29">
        <f t="shared" si="76"/>
        <v>-12.666937599758953</v>
      </c>
      <c r="I287" s="29">
        <f t="shared" si="77"/>
        <v>-5.9695999999999465</v>
      </c>
      <c r="J287" s="29">
        <f t="shared" si="78"/>
        <v>2.6399999999999899</v>
      </c>
      <c r="K287" s="29">
        <f t="shared" si="79"/>
        <v>-906.73846805347375</v>
      </c>
      <c r="L287" s="29">
        <f t="shared" si="80"/>
        <v>491.40203782304366</v>
      </c>
      <c r="M287" s="29">
        <f t="shared" si="81"/>
        <v>-5.9677020385279462</v>
      </c>
      <c r="N287" s="29">
        <f t="shared" si="82"/>
        <v>0.91660799999999654</v>
      </c>
      <c r="O287" s="29">
        <f t="shared" si="83"/>
        <v>4960.72196512952</v>
      </c>
      <c r="P287" s="29">
        <f t="shared" si="84"/>
        <v>-3763.6646765789196</v>
      </c>
      <c r="Q287" s="30">
        <f t="shared" si="85"/>
        <v>-75.885398691096469</v>
      </c>
      <c r="R287" s="9"/>
      <c r="S287" s="7">
        <f t="shared" si="86"/>
        <v>37.18733345345273</v>
      </c>
      <c r="T287" s="7">
        <f t="shared" si="87"/>
        <v>1.0149645092691588E-4</v>
      </c>
      <c r="U287" s="7"/>
    </row>
    <row r="288" spans="2:21">
      <c r="B288" s="19">
        <v>2.6499999999999901</v>
      </c>
      <c r="C288" s="28">
        <f t="shared" si="71"/>
        <v>-19.220724421899849</v>
      </c>
      <c r="D288" s="29">
        <f t="shared" si="72"/>
        <v>-10.97906572495855</v>
      </c>
      <c r="E288" s="29">
        <f t="shared" si="73"/>
        <v>-6.0220533689999476</v>
      </c>
      <c r="F288" s="29">
        <f t="shared" si="74"/>
        <v>4.059799999999985</v>
      </c>
      <c r="G288" s="29">
        <f t="shared" si="75"/>
        <v>160.3210392897081</v>
      </c>
      <c r="H288" s="29">
        <f t="shared" si="76"/>
        <v>-11.915777270570231</v>
      </c>
      <c r="I288" s="29">
        <f t="shared" si="77"/>
        <v>-6.0224999999999476</v>
      </c>
      <c r="J288" s="29">
        <f t="shared" si="78"/>
        <v>2.6499999999999901</v>
      </c>
      <c r="K288" s="29">
        <f t="shared" si="79"/>
        <v>-933.95664935524758</v>
      </c>
      <c r="L288" s="29">
        <f t="shared" si="80"/>
        <v>496.61352272973346</v>
      </c>
      <c r="M288" s="29">
        <f t="shared" si="81"/>
        <v>-6.0205876327999475</v>
      </c>
      <c r="N288" s="29">
        <f t="shared" si="82"/>
        <v>0.92007999999999657</v>
      </c>
      <c r="O288" s="29">
        <f t="shared" si="83"/>
        <v>5166.0436826863088</v>
      </c>
      <c r="P288" s="29">
        <f t="shared" si="84"/>
        <v>-3849.2200671666219</v>
      </c>
      <c r="Q288" s="30">
        <f t="shared" si="85"/>
        <v>-76.18095212040329</v>
      </c>
      <c r="R288" s="9"/>
      <c r="S288" s="7">
        <f t="shared" si="86"/>
        <v>36.689801627157181</v>
      </c>
      <c r="T288" s="7">
        <f t="shared" si="87"/>
        <v>9.9549138815685108E-5</v>
      </c>
      <c r="U288" s="7"/>
    </row>
    <row r="289" spans="2:21">
      <c r="B289" s="19">
        <v>2.6599999999999899</v>
      </c>
      <c r="C289" s="28">
        <f t="shared" si="71"/>
        <v>-19.373621604783846</v>
      </c>
      <c r="D289" s="29">
        <f t="shared" si="72"/>
        <v>-11.161741028667393</v>
      </c>
      <c r="E289" s="29">
        <f t="shared" si="73"/>
        <v>-6.0751499918399459</v>
      </c>
      <c r="F289" s="29">
        <f t="shared" si="74"/>
        <v>4.075119999999985</v>
      </c>
      <c r="G289" s="29">
        <f t="shared" si="75"/>
        <v>163.18309123495567</v>
      </c>
      <c r="H289" s="29">
        <f t="shared" si="76"/>
        <v>-11.140581954858149</v>
      </c>
      <c r="I289" s="29">
        <f t="shared" si="77"/>
        <v>-6.0755999999999464</v>
      </c>
      <c r="J289" s="29">
        <f t="shared" si="78"/>
        <v>2.6599999999999899</v>
      </c>
      <c r="K289" s="29">
        <f t="shared" si="79"/>
        <v>-961.80124110716531</v>
      </c>
      <c r="L289" s="29">
        <f t="shared" si="80"/>
        <v>501.75274240991598</v>
      </c>
      <c r="M289" s="29">
        <f t="shared" si="81"/>
        <v>-6.073673172607946</v>
      </c>
      <c r="N289" s="29">
        <f t="shared" si="82"/>
        <v>0.92355199999999649</v>
      </c>
      <c r="O289" s="29">
        <f t="shared" si="83"/>
        <v>5378.2716467354558</v>
      </c>
      <c r="P289" s="29">
        <f t="shared" si="84"/>
        <v>-3935.7556306845731</v>
      </c>
      <c r="Q289" s="30">
        <f t="shared" si="85"/>
        <v>-76.475392321661531</v>
      </c>
      <c r="R289" s="9"/>
      <c r="S289" s="7">
        <f t="shared" si="86"/>
        <v>36.196224795433395</v>
      </c>
      <c r="T289" s="7">
        <f t="shared" si="87"/>
        <v>9.7678532966681268E-5</v>
      </c>
      <c r="U289" s="7"/>
    </row>
    <row r="290" spans="2:21">
      <c r="B290" s="19">
        <v>2.6699999999999902</v>
      </c>
      <c r="C290" s="28">
        <f t="shared" si="71"/>
        <v>-19.527094671595847</v>
      </c>
      <c r="D290" s="29">
        <f t="shared" si="72"/>
        <v>-11.346012319574108</v>
      </c>
      <c r="E290" s="29">
        <f t="shared" si="73"/>
        <v>-6.1284466019599471</v>
      </c>
      <c r="F290" s="29">
        <f t="shared" si="74"/>
        <v>4.090439999999985</v>
      </c>
      <c r="G290" s="29">
        <f t="shared" si="75"/>
        <v>166.08093961877032</v>
      </c>
      <c r="H290" s="29">
        <f t="shared" si="76"/>
        <v>-10.340978482792593</v>
      </c>
      <c r="I290" s="29">
        <f t="shared" si="77"/>
        <v>-6.1288999999999474</v>
      </c>
      <c r="J290" s="29">
        <f t="shared" si="78"/>
        <v>2.6699999999999902</v>
      </c>
      <c r="K290" s="29">
        <f t="shared" si="79"/>
        <v>-990.28305828041653</v>
      </c>
      <c r="L290" s="29">
        <f t="shared" si="80"/>
        <v>506.81493180530208</v>
      </c>
      <c r="M290" s="29">
        <f t="shared" si="81"/>
        <v>-6.1269586579519473</v>
      </c>
      <c r="N290" s="29">
        <f t="shared" si="82"/>
        <v>0.92702399999999663</v>
      </c>
      <c r="O290" s="29">
        <f t="shared" si="83"/>
        <v>5597.5937524124547</v>
      </c>
      <c r="P290" s="29">
        <f t="shared" si="84"/>
        <v>-4023.2502962231629</v>
      </c>
      <c r="Q290" s="30">
        <f t="shared" si="85"/>
        <v>-76.76872764975991</v>
      </c>
      <c r="R290" s="9"/>
      <c r="S290" s="7">
        <f t="shared" si="86"/>
        <v>35.706554977405979</v>
      </c>
      <c r="T290" s="7">
        <f t="shared" si="87"/>
        <v>9.588231319391682E-5</v>
      </c>
      <c r="U290" s="7"/>
    </row>
    <row r="291" spans="2:21">
      <c r="B291" s="19">
        <v>2.6799999999999899</v>
      </c>
      <c r="C291" s="28">
        <f t="shared" si="71"/>
        <v>-19.681143622335846</v>
      </c>
      <c r="D291" s="29">
        <f t="shared" si="72"/>
        <v>-11.531885597630545</v>
      </c>
      <c r="E291" s="29">
        <f t="shared" si="73"/>
        <v>-6.1819431993599459</v>
      </c>
      <c r="F291" s="29">
        <f t="shared" si="74"/>
        <v>4.105759999999985</v>
      </c>
      <c r="G291" s="29">
        <f t="shared" si="75"/>
        <v>169.01486658305288</v>
      </c>
      <c r="H291" s="29">
        <f t="shared" si="76"/>
        <v>-9.5165904927722806</v>
      </c>
      <c r="I291" s="29">
        <f t="shared" si="77"/>
        <v>-6.1823999999999462</v>
      </c>
      <c r="J291" s="29">
        <f t="shared" si="78"/>
        <v>2.6799999999999899</v>
      </c>
      <c r="K291" s="29">
        <f t="shared" si="79"/>
        <v>-1019.4130486424274</v>
      </c>
      <c r="L291" s="29">
        <f t="shared" si="80"/>
        <v>511.79521150509481</v>
      </c>
      <c r="M291" s="29">
        <f t="shared" si="81"/>
        <v>-6.1804440888319458</v>
      </c>
      <c r="N291" s="29">
        <f t="shared" si="82"/>
        <v>0.93049599999999655</v>
      </c>
      <c r="O291" s="29">
        <f t="shared" si="83"/>
        <v>5824.2019534355995</v>
      </c>
      <c r="P291" s="29">
        <f t="shared" si="84"/>
        <v>-4111.6814537487389</v>
      </c>
      <c r="Q291" s="30">
        <f t="shared" si="85"/>
        <v>-77.060966365880176</v>
      </c>
      <c r="R291" s="9"/>
      <c r="S291" s="7">
        <f t="shared" si="86"/>
        <v>35.220744982972022</v>
      </c>
      <c r="T291" s="7">
        <f t="shared" si="87"/>
        <v>9.4158297161223365E-5</v>
      </c>
      <c r="U291" s="7"/>
    </row>
    <row r="292" spans="2:21">
      <c r="B292" s="19">
        <v>2.6899999999999902</v>
      </c>
      <c r="C292" s="28">
        <f t="shared" si="71"/>
        <v>-19.835768457003848</v>
      </c>
      <c r="D292" s="29">
        <f t="shared" si="72"/>
        <v>-11.719366862788601</v>
      </c>
      <c r="E292" s="29">
        <f t="shared" si="73"/>
        <v>-6.2356397840399467</v>
      </c>
      <c r="F292" s="29">
        <f t="shared" si="74"/>
        <v>4.121079999999985</v>
      </c>
      <c r="G292" s="29">
        <f t="shared" si="75"/>
        <v>171.98515532839852</v>
      </c>
      <c r="H292" s="29">
        <f t="shared" si="76"/>
        <v>-8.6670384194250971</v>
      </c>
      <c r="I292" s="29">
        <f t="shared" si="77"/>
        <v>-6.2360999999999471</v>
      </c>
      <c r="J292" s="29">
        <f t="shared" si="78"/>
        <v>2.6899999999999902</v>
      </c>
      <c r="K292" s="29">
        <f t="shared" si="79"/>
        <v>-1049.2022937951633</v>
      </c>
      <c r="L292" s="29">
        <f t="shared" si="80"/>
        <v>516.68858612076667</v>
      </c>
      <c r="M292" s="29">
        <f t="shared" si="81"/>
        <v>-6.2341294652479471</v>
      </c>
      <c r="N292" s="29">
        <f t="shared" si="82"/>
        <v>0.93396799999999658</v>
      </c>
      <c r="O292" s="29">
        <f t="shared" si="83"/>
        <v>6058.2923293521226</v>
      </c>
      <c r="P292" s="29">
        <f t="shared" si="84"/>
        <v>-4201.0249070240507</v>
      </c>
      <c r="Q292" s="30">
        <f t="shared" si="85"/>
        <v>-77.35211663889325</v>
      </c>
      <c r="R292" s="9"/>
      <c r="S292" s="7">
        <f t="shared" si="86"/>
        <v>34.738748396179354</v>
      </c>
      <c r="T292" s="7">
        <f t="shared" si="87"/>
        <v>9.2504436641680624E-5</v>
      </c>
      <c r="U292" s="7"/>
    </row>
    <row r="293" spans="2:21">
      <c r="B293" s="19">
        <v>2.69999999999999</v>
      </c>
      <c r="C293" s="28">
        <f t="shared" si="71"/>
        <v>-19.990969175599844</v>
      </c>
      <c r="D293" s="29">
        <f t="shared" si="72"/>
        <v>-11.908462115000127</v>
      </c>
      <c r="E293" s="29">
        <f t="shared" si="73"/>
        <v>-6.2895363559999451</v>
      </c>
      <c r="F293" s="29">
        <f t="shared" si="74"/>
        <v>4.136399999999985</v>
      </c>
      <c r="G293" s="29">
        <f t="shared" si="75"/>
        <v>174.99209011409582</v>
      </c>
      <c r="H293" s="29">
        <f t="shared" si="76"/>
        <v>-7.7919394816095888</v>
      </c>
      <c r="I293" s="29">
        <f t="shared" si="77"/>
        <v>-6.2899999999999459</v>
      </c>
      <c r="J293" s="29">
        <f t="shared" si="78"/>
        <v>2.69999999999999</v>
      </c>
      <c r="K293" s="29">
        <f t="shared" si="79"/>
        <v>-1079.6620102173074</v>
      </c>
      <c r="L293" s="29">
        <f t="shared" si="80"/>
        <v>521.48994264738087</v>
      </c>
      <c r="M293" s="29">
        <f t="shared" si="81"/>
        <v>-6.2880147871999457</v>
      </c>
      <c r="N293" s="29">
        <f t="shared" si="82"/>
        <v>0.9374399999999965</v>
      </c>
      <c r="O293" s="29">
        <f t="shared" si="83"/>
        <v>6300.0651535890893</v>
      </c>
      <c r="P293" s="29">
        <f t="shared" si="84"/>
        <v>-4291.2548256008913</v>
      </c>
      <c r="Q293" s="30">
        <f t="shared" si="85"/>
        <v>-77.642186546729249</v>
      </c>
      <c r="R293" s="9"/>
      <c r="S293" s="7">
        <f t="shared" si="86"/>
        <v>34.260519559033703</v>
      </c>
      <c r="T293" s="7">
        <f t="shared" si="87"/>
        <v>9.0918814269702445E-5</v>
      </c>
      <c r="U293" s="7"/>
    </row>
    <row r="294" spans="2:21">
      <c r="B294" s="19">
        <v>2.70999999999998</v>
      </c>
      <c r="C294" s="28">
        <f t="shared" si="71"/>
        <v>-20.146745778123687</v>
      </c>
      <c r="D294" s="29">
        <f t="shared" si="72"/>
        <v>-12.099177354216813</v>
      </c>
      <c r="E294" s="29">
        <f t="shared" si="73"/>
        <v>-6.3436329152398914</v>
      </c>
      <c r="F294" s="29">
        <f t="shared" si="74"/>
        <v>4.151719999999969</v>
      </c>
      <c r="G294" s="29">
        <f t="shared" si="75"/>
        <v>178.0359562581244</v>
      </c>
      <c r="H294" s="29">
        <f t="shared" si="76"/>
        <v>-6.8909076704161834</v>
      </c>
      <c r="I294" s="29">
        <f t="shared" si="77"/>
        <v>-6.3440999999998917</v>
      </c>
      <c r="J294" s="29">
        <f t="shared" si="78"/>
        <v>2.70999999999998</v>
      </c>
      <c r="K294" s="29">
        <f t="shared" si="79"/>
        <v>-1110.8035503103201</v>
      </c>
      <c r="L294" s="29">
        <f t="shared" si="80"/>
        <v>526.19404881140008</v>
      </c>
      <c r="M294" s="29">
        <f t="shared" si="81"/>
        <v>-6.3421000546878918</v>
      </c>
      <c r="N294" s="29">
        <f t="shared" si="82"/>
        <v>0.94091199999999309</v>
      </c>
      <c r="O294" s="29">
        <f t="shared" si="83"/>
        <v>6549.7249623153575</v>
      </c>
      <c r="P294" s="29">
        <f t="shared" si="84"/>
        <v>-4382.3436958727998</v>
      </c>
      <c r="Q294" s="30">
        <f t="shared" si="85"/>
        <v>-77.931184077722264</v>
      </c>
      <c r="R294" s="9"/>
      <c r="S294" s="7">
        <f t="shared" si="86"/>
        <v>33.786013555720835</v>
      </c>
      <c r="T294" s="7">
        <f t="shared" si="87"/>
        <v>8.9399640791150003E-5</v>
      </c>
      <c r="U294" s="7"/>
    </row>
    <row r="295" spans="2:21">
      <c r="B295" s="19">
        <v>2.71999999999999</v>
      </c>
      <c r="C295" s="28">
        <f t="shared" si="71"/>
        <v>-20.303098264575844</v>
      </c>
      <c r="D295" s="29">
        <f t="shared" si="72"/>
        <v>-12.291518580391099</v>
      </c>
      <c r="E295" s="29">
        <f t="shared" si="73"/>
        <v>-6.3979294617599454</v>
      </c>
      <c r="F295" s="29">
        <f t="shared" si="74"/>
        <v>4.167039999999985</v>
      </c>
      <c r="G295" s="29">
        <f t="shared" si="75"/>
        <v>181.11704013716977</v>
      </c>
      <c r="H295" s="29">
        <f t="shared" si="76"/>
        <v>-5.963553737163835</v>
      </c>
      <c r="I295" s="29">
        <f t="shared" si="77"/>
        <v>-6.3983999999999455</v>
      </c>
      <c r="J295" s="29">
        <f t="shared" si="78"/>
        <v>2.71999999999999</v>
      </c>
      <c r="K295" s="29">
        <f t="shared" si="79"/>
        <v>-1142.6384034485716</v>
      </c>
      <c r="L295" s="29">
        <f t="shared" si="80"/>
        <v>530.79555140496871</v>
      </c>
      <c r="M295" s="29">
        <f t="shared" si="81"/>
        <v>-6.3963852677119455</v>
      </c>
      <c r="N295" s="29">
        <f t="shared" si="82"/>
        <v>0.94438399999999656</v>
      </c>
      <c r="O295" s="29">
        <f t="shared" si="83"/>
        <v>6807.4806241223132</v>
      </c>
      <c r="P295" s="29">
        <f t="shared" si="84"/>
        <v>-4474.2622711761524</v>
      </c>
      <c r="Q295" s="30">
        <f t="shared" si="85"/>
        <v>-78.219117131931668</v>
      </c>
      <c r="R295" s="9"/>
      <c r="S295" s="7">
        <f t="shared" si="86"/>
        <v>33.315186197228783</v>
      </c>
      <c r="T295" s="7">
        <f t="shared" si="87"/>
        <v>8.7945252821842684E-5</v>
      </c>
      <c r="U295" s="7"/>
    </row>
    <row r="296" spans="2:21">
      <c r="B296" s="19">
        <v>2.72999999999998</v>
      </c>
      <c r="C296" s="28">
        <f t="shared" si="71"/>
        <v>-20.460026634955685</v>
      </c>
      <c r="D296" s="29">
        <f t="shared" si="72"/>
        <v>-12.485491793474097</v>
      </c>
      <c r="E296" s="29">
        <f t="shared" si="73"/>
        <v>-6.4524259955598904</v>
      </c>
      <c r="F296" s="29">
        <f t="shared" si="74"/>
        <v>4.182359999999969</v>
      </c>
      <c r="G296" s="29">
        <f t="shared" si="75"/>
        <v>184.23562918658973</v>
      </c>
      <c r="H296" s="29">
        <f t="shared" si="76"/>
        <v>-5.009485181410696</v>
      </c>
      <c r="I296" s="29">
        <f t="shared" si="77"/>
        <v>-6.4528999999998904</v>
      </c>
      <c r="J296" s="29">
        <f t="shared" si="78"/>
        <v>2.72999999999998</v>
      </c>
      <c r="K296" s="29">
        <f t="shared" si="79"/>
        <v>-1175.1781970328736</v>
      </c>
      <c r="L296" s="29">
        <f t="shared" si="80"/>
        <v>535.28897460651081</v>
      </c>
      <c r="M296" s="29">
        <f t="shared" si="81"/>
        <v>-6.4508704262718908</v>
      </c>
      <c r="N296" s="29">
        <f t="shared" si="82"/>
        <v>0.94785599999999304</v>
      </c>
      <c r="O296" s="29">
        <f t="shared" si="83"/>
        <v>7073.5454105242607</v>
      </c>
      <c r="P296" s="29">
        <f t="shared" si="84"/>
        <v>-4566.9795209253289</v>
      </c>
      <c r="Q296" s="30">
        <f t="shared" si="85"/>
        <v>-78.505993522434949</v>
      </c>
      <c r="R296" s="9"/>
      <c r="S296" s="7">
        <f t="shared" si="86"/>
        <v>32.847994006367379</v>
      </c>
      <c r="T296" s="7">
        <f t="shared" si="87"/>
        <v>8.6554111129059756E-5</v>
      </c>
      <c r="U296" s="7"/>
    </row>
    <row r="297" spans="2:21">
      <c r="B297" s="19">
        <v>2.73999999999999</v>
      </c>
      <c r="C297" s="28">
        <f t="shared" si="71"/>
        <v>-20.617530889263843</v>
      </c>
      <c r="D297" s="29">
        <f t="shared" si="72"/>
        <v>-12.681102993418451</v>
      </c>
      <c r="E297" s="29">
        <f t="shared" si="73"/>
        <v>-6.5071225166399449</v>
      </c>
      <c r="F297" s="29">
        <f t="shared" si="74"/>
        <v>4.197679999999985</v>
      </c>
      <c r="G297" s="29">
        <f t="shared" si="75"/>
        <v>187.39201190046091</v>
      </c>
      <c r="H297" s="29">
        <f t="shared" si="76"/>
        <v>-4.028306238941326</v>
      </c>
      <c r="I297" s="29">
        <f t="shared" si="77"/>
        <v>-6.507599999999945</v>
      </c>
      <c r="J297" s="29">
        <f t="shared" si="78"/>
        <v>2.73999999999999</v>
      </c>
      <c r="K297" s="29">
        <f t="shared" si="79"/>
        <v>-1208.4346975487299</v>
      </c>
      <c r="L297" s="29">
        <f t="shared" si="80"/>
        <v>539.66871828779529</v>
      </c>
      <c r="M297" s="29">
        <f t="shared" si="81"/>
        <v>-6.5055555303679453</v>
      </c>
      <c r="N297" s="29">
        <f t="shared" si="82"/>
        <v>0.95132799999999651</v>
      </c>
      <c r="O297" s="29">
        <f t="shared" si="83"/>
        <v>7348.1370672953653</v>
      </c>
      <c r="P297" s="29">
        <f t="shared" si="84"/>
        <v>-4660.4625787733812</v>
      </c>
      <c r="Q297" s="30">
        <f t="shared" si="85"/>
        <v>-78.791820976604214</v>
      </c>
      <c r="R297" s="9"/>
      <c r="S297" s="7">
        <f t="shared" si="86"/>
        <v>32.384394203154379</v>
      </c>
      <c r="T297" s="7">
        <f t="shared" si="87"/>
        <v>8.5224799456797335E-5</v>
      </c>
      <c r="U297" s="7"/>
    </row>
    <row r="298" spans="2:21">
      <c r="B298" s="19">
        <v>2.74999999999998</v>
      </c>
      <c r="C298" s="28">
        <f t="shared" si="71"/>
        <v>-20.775611027499682</v>
      </c>
      <c r="D298" s="29">
        <f t="shared" si="72"/>
        <v>-12.878358180175246</v>
      </c>
      <c r="E298" s="29">
        <f t="shared" si="73"/>
        <v>-6.5620190249998895</v>
      </c>
      <c r="F298" s="29">
        <f t="shared" si="74"/>
        <v>4.2129999999999699</v>
      </c>
      <c r="G298" s="29">
        <f t="shared" si="75"/>
        <v>190.58647783152833</v>
      </c>
      <c r="H298" s="29">
        <f t="shared" si="76"/>
        <v>-3.0196178697826213</v>
      </c>
      <c r="I298" s="29">
        <f t="shared" si="77"/>
        <v>-6.5624999999998899</v>
      </c>
      <c r="J298" s="29">
        <f t="shared" si="78"/>
        <v>2.74999999999998</v>
      </c>
      <c r="K298" s="29">
        <f t="shared" si="79"/>
        <v>-1242.4198116274815</v>
      </c>
      <c r="L298" s="29">
        <f t="shared" si="80"/>
        <v>543.92905630714722</v>
      </c>
      <c r="M298" s="29">
        <f t="shared" si="81"/>
        <v>-6.5604405799998897</v>
      </c>
      <c r="N298" s="29">
        <f t="shared" si="82"/>
        <v>0.9547999999999931</v>
      </c>
      <c r="O298" s="29">
        <f t="shared" si="83"/>
        <v>7631.4778866346878</v>
      </c>
      <c r="P298" s="29">
        <f t="shared" si="84"/>
        <v>-4754.6766897803645</v>
      </c>
      <c r="Q298" s="30">
        <f t="shared" si="85"/>
        <v>-79.076607137350493</v>
      </c>
      <c r="R298" s="9"/>
      <c r="S298" s="7">
        <f t="shared" si="86"/>
        <v>31.924344690582714</v>
      </c>
      <c r="T298" s="7">
        <f t="shared" si="87"/>
        <v>8.3956023920861474E-5</v>
      </c>
      <c r="U298" s="7"/>
    </row>
    <row r="299" spans="2:21">
      <c r="B299" s="19">
        <v>2.7599999999999798</v>
      </c>
      <c r="C299" s="28">
        <f t="shared" si="71"/>
        <v>-20.934267049663678</v>
      </c>
      <c r="D299" s="29">
        <f t="shared" si="72"/>
        <v>-13.07726335369694</v>
      </c>
      <c r="E299" s="29">
        <f t="shared" si="73"/>
        <v>-6.6171155206398877</v>
      </c>
      <c r="F299" s="29">
        <f t="shared" si="74"/>
        <v>4.228319999999969</v>
      </c>
      <c r="G299" s="29">
        <f t="shared" si="75"/>
        <v>193.81931759125317</v>
      </c>
      <c r="H299" s="29">
        <f t="shared" si="76"/>
        <v>-1.9830177461900149</v>
      </c>
      <c r="I299" s="29">
        <f t="shared" si="77"/>
        <v>-6.6175999999998885</v>
      </c>
      <c r="J299" s="29">
        <f t="shared" si="78"/>
        <v>2.7599999999999798</v>
      </c>
      <c r="K299" s="29">
        <f t="shared" si="79"/>
        <v>-1277.1455871123708</v>
      </c>
      <c r="L299" s="29">
        <f t="shared" si="80"/>
        <v>548.06413478904165</v>
      </c>
      <c r="M299" s="29">
        <f t="shared" si="81"/>
        <v>-6.6155255751678883</v>
      </c>
      <c r="N299" s="29">
        <f t="shared" si="82"/>
        <v>0.95827199999999302</v>
      </c>
      <c r="O299" s="29">
        <f t="shared" si="83"/>
        <v>7923.7947801821374</v>
      </c>
      <c r="P299" s="29">
        <f t="shared" si="84"/>
        <v>-4849.5851565825033</v>
      </c>
      <c r="Q299" s="30">
        <f t="shared" si="85"/>
        <v>-79.360359564354496</v>
      </c>
      <c r="R299" s="9"/>
      <c r="S299" s="7">
        <f t="shared" si="86"/>
        <v>31.467804040729529</v>
      </c>
      <c r="T299" s="7">
        <f t="shared" si="87"/>
        <v>8.2746613007435581E-5</v>
      </c>
      <c r="U299" s="7"/>
    </row>
    <row r="300" spans="2:21">
      <c r="B300" s="19">
        <v>2.76999999999998</v>
      </c>
      <c r="C300" s="28">
        <f t="shared" si="71"/>
        <v>-21.093498955755681</v>
      </c>
      <c r="D300" s="29">
        <f t="shared" si="72"/>
        <v>-13.277824513935226</v>
      </c>
      <c r="E300" s="29">
        <f t="shared" si="73"/>
        <v>-6.6724120035598888</v>
      </c>
      <c r="F300" s="29">
        <f t="shared" si="74"/>
        <v>4.2436399999999699</v>
      </c>
      <c r="G300" s="29">
        <f t="shared" si="75"/>
        <v>197.09082284977788</v>
      </c>
      <c r="H300" s="29">
        <f t="shared" si="76"/>
        <v>-0.91810024065925688</v>
      </c>
      <c r="I300" s="29">
        <f t="shared" si="77"/>
        <v>-6.6728999999998893</v>
      </c>
      <c r="J300" s="29">
        <f t="shared" si="78"/>
        <v>2.76999999999998</v>
      </c>
      <c r="K300" s="29">
        <f t="shared" si="79"/>
        <v>-1312.624214127635</v>
      </c>
      <c r="L300" s="29">
        <f t="shared" si="80"/>
        <v>552.06797038977584</v>
      </c>
      <c r="M300" s="29">
        <f t="shared" si="81"/>
        <v>-6.6708105158718896</v>
      </c>
      <c r="N300" s="29">
        <f t="shared" si="82"/>
        <v>0.96174399999999305</v>
      </c>
      <c r="O300" s="29">
        <f t="shared" si="83"/>
        <v>8225.3193528761622</v>
      </c>
      <c r="P300" s="29">
        <f t="shared" si="84"/>
        <v>-4945.1492845441262</v>
      </c>
      <c r="Q300" s="30">
        <f t="shared" si="85"/>
        <v>-79.643085735267633</v>
      </c>
      <c r="R300" s="9"/>
      <c r="S300" s="7">
        <f t="shared" si="86"/>
        <v>31.014731481222622</v>
      </c>
      <c r="T300" s="7">
        <f t="shared" si="87"/>
        <v>8.1595518216417661E-5</v>
      </c>
      <c r="U300" s="7"/>
    </row>
    <row r="301" spans="2:21">
      <c r="B301" s="19">
        <v>2.7799999999999798</v>
      </c>
      <c r="C301" s="28">
        <f t="shared" si="71"/>
        <v>-21.253306745775678</v>
      </c>
      <c r="D301" s="29">
        <f t="shared" si="72"/>
        <v>-13.480047660841954</v>
      </c>
      <c r="E301" s="29">
        <f t="shared" si="73"/>
        <v>-6.7279084737598875</v>
      </c>
      <c r="F301" s="29">
        <f t="shared" si="74"/>
        <v>4.258959999999969</v>
      </c>
      <c r="G301" s="29">
        <f t="shared" si="75"/>
        <v>200.40128633594139</v>
      </c>
      <c r="H301" s="29">
        <f t="shared" si="76"/>
        <v>0.1755435860776231</v>
      </c>
      <c r="I301" s="29">
        <f t="shared" si="77"/>
        <v>-6.7283999999998878</v>
      </c>
      <c r="J301" s="29">
        <f t="shared" si="78"/>
        <v>2.7799999999999798</v>
      </c>
      <c r="K301" s="29">
        <f t="shared" si="79"/>
        <v>-1348.8680261520212</v>
      </c>
      <c r="L301" s="29">
        <f t="shared" si="80"/>
        <v>555.93444854934842</v>
      </c>
      <c r="M301" s="29">
        <f t="shared" si="81"/>
        <v>-6.7262954021118881</v>
      </c>
      <c r="N301" s="29">
        <f t="shared" si="82"/>
        <v>0.96521599999999297</v>
      </c>
      <c r="O301" s="29">
        <f t="shared" si="83"/>
        <v>8536.2879776710743</v>
      </c>
      <c r="P301" s="29">
        <f t="shared" si="84"/>
        <v>-5041.3283258834299</v>
      </c>
      <c r="Q301" s="30">
        <f t="shared" si="85"/>
        <v>-79.924793046895843</v>
      </c>
      <c r="R301" s="9"/>
      <c r="S301" s="7">
        <f t="shared" si="86"/>
        <v>30.565086882034741</v>
      </c>
      <c r="T301" s="7">
        <f t="shared" si="87"/>
        <v>8.0501815399967823E-5</v>
      </c>
      <c r="U301" s="7"/>
    </row>
    <row r="302" spans="2:21">
      <c r="B302" s="19">
        <v>2.7899999999999801</v>
      </c>
      <c r="C302" s="28">
        <f t="shared" si="71"/>
        <v>-21.413690419723679</v>
      </c>
      <c r="D302" s="29">
        <f t="shared" si="72"/>
        <v>-13.683938794369013</v>
      </c>
      <c r="E302" s="29">
        <f t="shared" si="73"/>
        <v>-6.7836049312398883</v>
      </c>
      <c r="F302" s="29">
        <f t="shared" si="74"/>
        <v>4.2742799999999699</v>
      </c>
      <c r="G302" s="29">
        <f t="shared" si="75"/>
        <v>203.75100183727707</v>
      </c>
      <c r="H302" s="29">
        <f t="shared" si="76"/>
        <v>1.2983259970505685</v>
      </c>
      <c r="I302" s="29">
        <f t="shared" si="77"/>
        <v>-6.7840999999998886</v>
      </c>
      <c r="J302" s="29">
        <f t="shared" si="78"/>
        <v>2.7899999999999801</v>
      </c>
      <c r="K302" s="29">
        <f t="shared" si="79"/>
        <v>-1385.8895010960198</v>
      </c>
      <c r="L302" s="29">
        <f t="shared" si="80"/>
        <v>559.65732172940841</v>
      </c>
      <c r="M302" s="29">
        <f t="shared" si="81"/>
        <v>-6.7819802338878885</v>
      </c>
      <c r="N302" s="29">
        <f t="shared" si="82"/>
        <v>0.96868799999999311</v>
      </c>
      <c r="O302" s="29">
        <f t="shared" si="83"/>
        <v>8856.941871114539</v>
      </c>
      <c r="P302" s="29">
        <f t="shared" si="84"/>
        <v>-5138.0794227571741</v>
      </c>
      <c r="Q302" s="30">
        <f t="shared" si="85"/>
        <v>-80.205488816360656</v>
      </c>
      <c r="R302" s="9"/>
      <c r="S302" s="7">
        <f t="shared" si="86"/>
        <v>30.118830742605763</v>
      </c>
      <c r="T302" s="7">
        <f t="shared" si="87"/>
        <v>7.9464706857503367E-5</v>
      </c>
      <c r="U302" s="7"/>
    </row>
    <row r="303" spans="2:21">
      <c r="B303" s="19">
        <v>2.7999999999999798</v>
      </c>
      <c r="C303" s="28">
        <f t="shared" si="71"/>
        <v>-21.574649977599677</v>
      </c>
      <c r="D303" s="29">
        <f t="shared" si="72"/>
        <v>-13.889503914468257</v>
      </c>
      <c r="E303" s="29">
        <f t="shared" si="73"/>
        <v>-6.8395013759998866</v>
      </c>
      <c r="F303" s="29">
        <f t="shared" si="74"/>
        <v>4.289599999999969</v>
      </c>
      <c r="G303" s="29">
        <f t="shared" si="75"/>
        <v>207.14026420001153</v>
      </c>
      <c r="H303" s="29">
        <f t="shared" si="76"/>
        <v>2.4506625910505448</v>
      </c>
      <c r="I303" s="29">
        <f t="shared" si="77"/>
        <v>-6.8399999999998871</v>
      </c>
      <c r="J303" s="29">
        <f t="shared" si="78"/>
        <v>2.7999999999999798</v>
      </c>
      <c r="K303" s="29">
        <f t="shared" si="79"/>
        <v>-1423.7012623829969</v>
      </c>
      <c r="L303" s="29">
        <f t="shared" si="80"/>
        <v>563.23020763724264</v>
      </c>
      <c r="M303" s="29">
        <f t="shared" si="81"/>
        <v>-6.8378650111998871</v>
      </c>
      <c r="N303" s="29">
        <f t="shared" si="82"/>
        <v>0.97215999999999303</v>
      </c>
      <c r="O303" s="29">
        <f t="shared" si="83"/>
        <v>9187.5271697931857</v>
      </c>
      <c r="P303" s="29">
        <f t="shared" si="84"/>
        <v>-5235.3575492917935</v>
      </c>
      <c r="Q303" s="30">
        <f t="shared" si="85"/>
        <v>-80.485180282239554</v>
      </c>
      <c r="R303" s="9"/>
      <c r="S303" s="7">
        <f t="shared" si="86"/>
        <v>29.675924179280383</v>
      </c>
      <c r="T303" s="7">
        <f t="shared" si="87"/>
        <v>7.8483524260607068E-5</v>
      </c>
      <c r="U303" s="7"/>
    </row>
    <row r="304" spans="2:21">
      <c r="B304" s="19">
        <v>2.8099999999999801</v>
      </c>
      <c r="C304" s="28">
        <f t="shared" si="71"/>
        <v>-21.736185419403679</v>
      </c>
      <c r="D304" s="29">
        <f t="shared" si="72"/>
        <v>-14.096749021091576</v>
      </c>
      <c r="E304" s="29">
        <f t="shared" si="73"/>
        <v>-6.895597808039887</v>
      </c>
      <c r="F304" s="29">
        <f t="shared" si="74"/>
        <v>4.3049199999999699</v>
      </c>
      <c r="G304" s="29">
        <f t="shared" si="75"/>
        <v>210.56936932906567</v>
      </c>
      <c r="H304" s="29">
        <f t="shared" si="76"/>
        <v>3.6329723146288586</v>
      </c>
      <c r="I304" s="29">
        <f t="shared" si="77"/>
        <v>-6.8960999999998878</v>
      </c>
      <c r="J304" s="29">
        <f t="shared" si="78"/>
        <v>2.8099999999999801</v>
      </c>
      <c r="K304" s="29">
        <f t="shared" si="79"/>
        <v>-1462.3160800342532</v>
      </c>
      <c r="L304" s="29">
        <f t="shared" si="80"/>
        <v>566.64658743575865</v>
      </c>
      <c r="M304" s="29">
        <f t="shared" si="81"/>
        <v>-6.8939497340478875</v>
      </c>
      <c r="N304" s="29">
        <f t="shared" si="82"/>
        <v>0.97563199999999306</v>
      </c>
      <c r="O304" s="29">
        <f t="shared" si="83"/>
        <v>9528.2950076529687</v>
      </c>
      <c r="P304" s="29">
        <f t="shared" si="84"/>
        <v>-5333.1154525478596</v>
      </c>
      <c r="Q304" s="30">
        <f t="shared" si="85"/>
        <v>-80.76387460568634</v>
      </c>
      <c r="R304" s="9"/>
      <c r="S304" s="7">
        <f t="shared" si="86"/>
        <v>29.236328913052159</v>
      </c>
      <c r="T304" s="7">
        <f t="shared" si="87"/>
        <v>7.7557732496159285E-5</v>
      </c>
      <c r="U304" s="7"/>
    </row>
    <row r="305" spans="2:21">
      <c r="B305" s="19">
        <v>2.8199999999999799</v>
      </c>
      <c r="C305" s="28">
        <f t="shared" si="71"/>
        <v>-21.898296745135674</v>
      </c>
      <c r="D305" s="29">
        <f t="shared" si="72"/>
        <v>-14.30568011419083</v>
      </c>
      <c r="E305" s="29">
        <f t="shared" si="73"/>
        <v>-6.9518942273598858</v>
      </c>
      <c r="F305" s="29">
        <f t="shared" si="74"/>
        <v>4.320239999999969</v>
      </c>
      <c r="G305" s="29">
        <f t="shared" si="75"/>
        <v>214.03861418805383</v>
      </c>
      <c r="H305" s="29">
        <f t="shared" si="76"/>
        <v>4.8456774740960782</v>
      </c>
      <c r="I305" s="29">
        <f t="shared" si="77"/>
        <v>-6.9523999999998862</v>
      </c>
      <c r="J305" s="29">
        <f t="shared" si="78"/>
        <v>2.8199999999999799</v>
      </c>
      <c r="K305" s="29">
        <f t="shared" si="79"/>
        <v>-1501.746871757952</v>
      </c>
      <c r="L305" s="29">
        <f t="shared" si="80"/>
        <v>569.89980393940255</v>
      </c>
      <c r="M305" s="29">
        <f t="shared" si="81"/>
        <v>-6.9502344024318861</v>
      </c>
      <c r="N305" s="29">
        <f t="shared" si="82"/>
        <v>0.97910399999999298</v>
      </c>
      <c r="O305" s="29">
        <f t="shared" si="83"/>
        <v>9879.5015942003029</v>
      </c>
      <c r="P305" s="29">
        <f t="shared" si="84"/>
        <v>-5431.3035924045098</v>
      </c>
      <c r="Q305" s="30">
        <f t="shared" si="85"/>
        <v>-81.041578871531073</v>
      </c>
      <c r="R305" s="9"/>
      <c r="S305" s="7">
        <f t="shared" si="86"/>
        <v>28.800007257605436</v>
      </c>
      <c r="T305" s="7">
        <f t="shared" si="87"/>
        <v>7.6686934533122793E-5</v>
      </c>
      <c r="U305" s="7"/>
    </row>
    <row r="306" spans="2:21">
      <c r="B306" s="19">
        <v>2.8299999999999801</v>
      </c>
      <c r="C306" s="28">
        <f t="shared" si="71"/>
        <v>-22.060983954795674</v>
      </c>
      <c r="D306" s="29">
        <f t="shared" si="72"/>
        <v>-14.516303193717894</v>
      </c>
      <c r="E306" s="29">
        <f t="shared" si="73"/>
        <v>-7.0083906339598858</v>
      </c>
      <c r="F306" s="29">
        <f t="shared" si="74"/>
        <v>4.3355599999999699</v>
      </c>
      <c r="G306" s="29">
        <f t="shared" si="75"/>
        <v>217.54829679928446</v>
      </c>
      <c r="H306" s="29">
        <f t="shared" si="76"/>
        <v>6.0892037475211964</v>
      </c>
      <c r="I306" s="29">
        <f t="shared" si="77"/>
        <v>-7.0088999999998869</v>
      </c>
      <c r="J306" s="29">
        <f t="shared" si="78"/>
        <v>2.8299999999999801</v>
      </c>
      <c r="K306" s="29">
        <f t="shared" si="79"/>
        <v>-1542.0067040419651</v>
      </c>
      <c r="L306" s="29">
        <f t="shared" si="80"/>
        <v>572.98305979597001</v>
      </c>
      <c r="M306" s="29">
        <f t="shared" si="81"/>
        <v>-7.0067190163518873</v>
      </c>
      <c r="N306" s="29">
        <f t="shared" si="82"/>
        <v>0.98257599999999312</v>
      </c>
      <c r="O306" s="29">
        <f t="shared" si="83"/>
        <v>10241.408293590852</v>
      </c>
      <c r="P306" s="29">
        <f t="shared" si="84"/>
        <v>-5529.8700803506408</v>
      </c>
      <c r="Q306" s="30">
        <f t="shared" si="85"/>
        <v>-81.318300089361145</v>
      </c>
      <c r="R306" s="9"/>
      <c r="S306" s="7">
        <f t="shared" si="86"/>
        <v>28.366922107646044</v>
      </c>
      <c r="T306" s="7">
        <f t="shared" si="87"/>
        <v>7.587087743906378E-5</v>
      </c>
      <c r="U306" s="7"/>
    </row>
    <row r="307" spans="2:21">
      <c r="B307" s="19">
        <v>2.8399999999999799</v>
      </c>
      <c r="C307" s="28">
        <f t="shared" si="71"/>
        <v>-22.224247048383674</v>
      </c>
      <c r="D307" s="29">
        <f t="shared" si="72"/>
        <v>-14.728624259624636</v>
      </c>
      <c r="E307" s="29">
        <f t="shared" si="73"/>
        <v>-7.0650870278398852</v>
      </c>
      <c r="F307" s="29">
        <f t="shared" si="74"/>
        <v>4.350879999999969</v>
      </c>
      <c r="G307" s="29">
        <f t="shared" si="75"/>
        <v>221.09871624375953</v>
      </c>
      <c r="H307" s="29">
        <f t="shared" si="76"/>
        <v>7.3639801967309779</v>
      </c>
      <c r="I307" s="29">
        <f t="shared" si="77"/>
        <v>-7.0655999999998862</v>
      </c>
      <c r="J307" s="29">
        <f t="shared" si="78"/>
        <v>2.8399999999999799</v>
      </c>
      <c r="K307" s="29">
        <f t="shared" si="79"/>
        <v>-1583.108793250598</v>
      </c>
      <c r="L307" s="29">
        <f t="shared" si="80"/>
        <v>575.88941565425102</v>
      </c>
      <c r="M307" s="29">
        <f t="shared" si="81"/>
        <v>-7.0634035758078859</v>
      </c>
      <c r="N307" s="29">
        <f t="shared" si="82"/>
        <v>0.98604799999999304</v>
      </c>
      <c r="O307" s="29">
        <f t="shared" si="83"/>
        <v>10614.281704612142</v>
      </c>
      <c r="P307" s="29">
        <f t="shared" si="84"/>
        <v>-5628.7606171693051</v>
      </c>
      <c r="Q307" s="30">
        <f t="shared" si="85"/>
        <v>-81.594045194582833</v>
      </c>
      <c r="R307" s="9"/>
      <c r="S307" s="7">
        <f t="shared" si="86"/>
        <v>27.93703692751291</v>
      </c>
      <c r="T307" s="7">
        <f t="shared" si="87"/>
        <v>7.5109459696941458E-5</v>
      </c>
      <c r="U307" s="7"/>
    </row>
    <row r="308" spans="2:21">
      <c r="B308" s="19">
        <v>2.8499999999999801</v>
      </c>
      <c r="C308" s="28">
        <f t="shared" si="71"/>
        <v>-22.388086025899675</v>
      </c>
      <c r="D308" s="29">
        <f t="shared" si="72"/>
        <v>-14.94264931186294</v>
      </c>
      <c r="E308" s="29">
        <f t="shared" si="73"/>
        <v>-7.1219834089998866</v>
      </c>
      <c r="F308" s="29">
        <f t="shared" si="74"/>
        <v>4.3661999999999699</v>
      </c>
      <c r="G308" s="29">
        <f t="shared" si="75"/>
        <v>224.69017266117521</v>
      </c>
      <c r="H308" s="29">
        <f t="shared" si="76"/>
        <v>8.6704392793089511</v>
      </c>
      <c r="I308" s="29">
        <f t="shared" si="77"/>
        <v>-7.1224999999998868</v>
      </c>
      <c r="J308" s="29">
        <f t="shared" si="78"/>
        <v>2.8499999999999801</v>
      </c>
      <c r="K308" s="29">
        <f t="shared" si="79"/>
        <v>-1625.0665067252253</v>
      </c>
      <c r="L308" s="29">
        <f t="shared" si="80"/>
        <v>578.61178831746793</v>
      </c>
      <c r="M308" s="29">
        <f t="shared" si="81"/>
        <v>-7.1202880807998863</v>
      </c>
      <c r="N308" s="29">
        <f t="shared" si="82"/>
        <v>0.98951999999999307</v>
      </c>
      <c r="O308" s="29">
        <f t="shared" si="83"/>
        <v>10998.393741566833</v>
      </c>
      <c r="P308" s="29">
        <f t="shared" si="84"/>
        <v>-5727.9184295019077</v>
      </c>
      <c r="Q308" s="30">
        <f t="shared" si="85"/>
        <v>-81.86882104946443</v>
      </c>
      <c r="R308" s="9"/>
      <c r="S308" s="7">
        <f t="shared" si="86"/>
        <v>27.510315740062332</v>
      </c>
      <c r="T308" s="7">
        <f t="shared" si="87"/>
        <v>7.4402740002436129E-5</v>
      </c>
      <c r="U308" s="7"/>
    </row>
    <row r="309" spans="2:21">
      <c r="B309" s="19">
        <v>2.8599999999999799</v>
      </c>
      <c r="C309" s="28">
        <f t="shared" si="71"/>
        <v>-22.552500887343669</v>
      </c>
      <c r="D309" s="29">
        <f t="shared" si="72"/>
        <v>-15.15838435038466</v>
      </c>
      <c r="E309" s="29">
        <f t="shared" si="73"/>
        <v>-7.1790797774398847</v>
      </c>
      <c r="F309" s="29">
        <f t="shared" si="74"/>
        <v>4.381519999999969</v>
      </c>
      <c r="G309" s="29">
        <f t="shared" si="75"/>
        <v>228.32296724992091</v>
      </c>
      <c r="H309" s="29">
        <f t="shared" si="76"/>
        <v>10.0090168605944</v>
      </c>
      <c r="I309" s="29">
        <f t="shared" si="77"/>
        <v>-7.1795999999998852</v>
      </c>
      <c r="J309" s="29">
        <f t="shared" si="78"/>
        <v>2.8599999999999799</v>
      </c>
      <c r="K309" s="29">
        <f t="shared" si="79"/>
        <v>-1667.8933638888057</v>
      </c>
      <c r="L309" s="29">
        <f t="shared" si="80"/>
        <v>581.14294888244683</v>
      </c>
      <c r="M309" s="29">
        <f t="shared" si="81"/>
        <v>-7.1773725313278849</v>
      </c>
      <c r="N309" s="29">
        <f t="shared" si="82"/>
        <v>0.99299199999999299</v>
      </c>
      <c r="O309" s="29">
        <f t="shared" si="83"/>
        <v>11394.021716062904</v>
      </c>
      <c r="P309" s="29">
        <f t="shared" si="84"/>
        <v>-5827.2842052784199</v>
      </c>
      <c r="Q309" s="30">
        <f t="shared" si="85"/>
        <v>-82.142634444160976</v>
      </c>
      <c r="R309" s="9"/>
      <c r="S309" s="7">
        <f t="shared" si="86"/>
        <v>27.086723115817229</v>
      </c>
      <c r="T309" s="7">
        <f t="shared" si="87"/>
        <v>7.3750947757342879E-5</v>
      </c>
      <c r="U309" s="7"/>
    </row>
    <row r="310" spans="2:21">
      <c r="B310" s="19">
        <v>2.8699999999999801</v>
      </c>
      <c r="C310" s="28">
        <f t="shared" si="71"/>
        <v>-22.717491632715674</v>
      </c>
      <c r="D310" s="29">
        <f t="shared" si="72"/>
        <v>-15.375835375141682</v>
      </c>
      <c r="E310" s="29">
        <f t="shared" si="73"/>
        <v>-7.2363761331598866</v>
      </c>
      <c r="F310" s="29">
        <f t="shared" si="74"/>
        <v>4.3968399999999699</v>
      </c>
      <c r="G310" s="29">
        <f t="shared" si="75"/>
        <v>231.99740226708064</v>
      </c>
      <c r="H310" s="29">
        <f t="shared" si="76"/>
        <v>11.380152225681854</v>
      </c>
      <c r="I310" s="29">
        <f t="shared" si="77"/>
        <v>-7.2368999999998866</v>
      </c>
      <c r="J310" s="29">
        <f t="shared" si="78"/>
        <v>2.8699999999999801</v>
      </c>
      <c r="K310" s="29">
        <f t="shared" si="79"/>
        <v>-1711.6030373543163</v>
      </c>
      <c r="L310" s="29">
        <f t="shared" si="80"/>
        <v>583.47552086448104</v>
      </c>
      <c r="M310" s="29">
        <f t="shared" si="81"/>
        <v>-7.234656927391887</v>
      </c>
      <c r="N310" s="29">
        <f t="shared" si="82"/>
        <v>0.99646399999999313</v>
      </c>
      <c r="O310" s="29">
        <f t="shared" si="83"/>
        <v>11801.448419717699</v>
      </c>
      <c r="P310" s="29">
        <f t="shared" si="84"/>
        <v>-5926.796028000027</v>
      </c>
      <c r="Q310" s="30">
        <f t="shared" si="85"/>
        <v>-82.415492097721284</v>
      </c>
      <c r="R310" s="9"/>
      <c r="S310" s="7">
        <f t="shared" si="86"/>
        <v>26.666224162373741</v>
      </c>
      <c r="T310" s="7">
        <f t="shared" si="87"/>
        <v>7.3154495518141396E-5</v>
      </c>
      <c r="U310" s="7"/>
    </row>
    <row r="311" spans="2:21">
      <c r="B311" s="19">
        <v>2.8799999999999799</v>
      </c>
      <c r="C311" s="28">
        <f t="shared" si="71"/>
        <v>-22.883058262015666</v>
      </c>
      <c r="D311" s="29">
        <f t="shared" si="72"/>
        <v>-15.595008386085864</v>
      </c>
      <c r="E311" s="29">
        <f t="shared" si="73"/>
        <v>-7.2938724761598834</v>
      </c>
      <c r="F311" s="29">
        <f t="shared" si="74"/>
        <v>4.412159999999969</v>
      </c>
      <c r="G311" s="29">
        <f t="shared" si="75"/>
        <v>235.71378102843119</v>
      </c>
      <c r="H311" s="29">
        <f t="shared" si="76"/>
        <v>12.78428809141991</v>
      </c>
      <c r="I311" s="29">
        <f t="shared" si="77"/>
        <v>-7.2943999999998841</v>
      </c>
      <c r="J311" s="29">
        <f t="shared" si="78"/>
        <v>2.8799999999999799</v>
      </c>
      <c r="K311" s="29">
        <f t="shared" si="79"/>
        <v>-1756.2093540370502</v>
      </c>
      <c r="L311" s="29">
        <f t="shared" si="80"/>
        <v>585.60197830782522</v>
      </c>
      <c r="M311" s="29">
        <f t="shared" si="81"/>
        <v>-7.2921412689918839</v>
      </c>
      <c r="N311" s="29">
        <f t="shared" si="82"/>
        <v>0.99993599999999305</v>
      </c>
      <c r="O311" s="29">
        <f t="shared" si="83"/>
        <v>12220.962207781942</v>
      </c>
      <c r="P311" s="29">
        <f t="shared" si="84"/>
        <v>-6026.389309860162</v>
      </c>
      <c r="Q311" s="30">
        <f t="shared" si="85"/>
        <v>-82.687400659077156</v>
      </c>
      <c r="R311" s="9"/>
      <c r="S311" s="7">
        <f t="shared" si="86"/>
        <v>26.248784514058151</v>
      </c>
      <c r="T311" s="7">
        <f t="shared" si="87"/>
        <v>7.26139937110376E-5</v>
      </c>
      <c r="U311" s="7"/>
    </row>
    <row r="312" spans="2:21">
      <c r="B312" s="19">
        <v>2.8899999999999801</v>
      </c>
      <c r="C312" s="28">
        <f t="shared" si="71"/>
        <v>-23.049200775243669</v>
      </c>
      <c r="D312" s="29">
        <f t="shared" si="72"/>
        <v>-15.815909383169092</v>
      </c>
      <c r="E312" s="29">
        <f t="shared" si="73"/>
        <v>-7.3515688064398841</v>
      </c>
      <c r="F312" s="29">
        <f t="shared" si="74"/>
        <v>4.4274799999999699</v>
      </c>
      <c r="G312" s="29">
        <f t="shared" si="75"/>
        <v>239.47240790844438</v>
      </c>
      <c r="H312" s="29">
        <f t="shared" si="76"/>
        <v>14.22187061841062</v>
      </c>
      <c r="I312" s="29">
        <f t="shared" si="77"/>
        <v>-7.3520999999998846</v>
      </c>
      <c r="J312" s="29">
        <f t="shared" si="78"/>
        <v>2.8899999999999801</v>
      </c>
      <c r="K312" s="29">
        <f t="shared" si="79"/>
        <v>-1801.7262962708528</v>
      </c>
      <c r="L312" s="29">
        <f t="shared" si="80"/>
        <v>587.51464388178442</v>
      </c>
      <c r="M312" s="29">
        <f t="shared" si="81"/>
        <v>-7.3498255561278842</v>
      </c>
      <c r="N312" s="29">
        <f t="shared" si="82"/>
        <v>1.0034079999999932</v>
      </c>
      <c r="O312" s="29">
        <f t="shared" si="83"/>
        <v>12652.857083691024</v>
      </c>
      <c r="P312" s="29">
        <f t="shared" si="84"/>
        <v>-6125.9967236902439</v>
      </c>
      <c r="Q312" s="30">
        <f t="shared" si="85"/>
        <v>-82.958366708015831</v>
      </c>
      <c r="R312" s="9"/>
      <c r="S312" s="7">
        <f t="shared" si="86"/>
        <v>25.834370321826771</v>
      </c>
      <c r="T312" s="7">
        <f t="shared" si="87"/>
        <v>7.2130267989808759E-5</v>
      </c>
      <c r="U312" s="7"/>
    </row>
    <row r="313" spans="2:21">
      <c r="B313" s="19">
        <v>2.8999999999999799</v>
      </c>
      <c r="C313" s="28">
        <f t="shared" si="71"/>
        <v>-23.215919172399662</v>
      </c>
      <c r="D313" s="29">
        <f t="shared" si="72"/>
        <v>-16.038544366343231</v>
      </c>
      <c r="E313" s="29">
        <f t="shared" si="73"/>
        <v>-7.4094651239998832</v>
      </c>
      <c r="F313" s="29">
        <f t="shared" si="74"/>
        <v>4.442799999999969</v>
      </c>
      <c r="G313" s="29">
        <f t="shared" si="75"/>
        <v>243.27358834028473</v>
      </c>
      <c r="H313" s="29">
        <f t="shared" si="76"/>
        <v>15.693349423008485</v>
      </c>
      <c r="I313" s="29">
        <f t="shared" si="77"/>
        <v>-7.4099999999998829</v>
      </c>
      <c r="J313" s="29">
        <f t="shared" si="78"/>
        <v>2.8999999999999799</v>
      </c>
      <c r="K313" s="29">
        <f t="shared" si="79"/>
        <v>-1848.1680029282056</v>
      </c>
      <c r="L313" s="29">
        <f t="shared" si="80"/>
        <v>589.20568696232976</v>
      </c>
      <c r="M313" s="29">
        <f t="shared" si="81"/>
        <v>-7.4077097887998828</v>
      </c>
      <c r="N313" s="29">
        <f t="shared" si="82"/>
        <v>1.0068799999999931</v>
      </c>
      <c r="O313" s="29">
        <f t="shared" si="83"/>
        <v>13097.432784549374</v>
      </c>
      <c r="P313" s="29">
        <f t="shared" si="84"/>
        <v>-6225.5481337157489</v>
      </c>
      <c r="Q313" s="30">
        <f t="shared" si="85"/>
        <v>-83.228396756135282</v>
      </c>
      <c r="R313" s="9"/>
      <c r="S313" s="7">
        <f t="shared" si="86"/>
        <v>25.422948243402434</v>
      </c>
      <c r="T313" s="7">
        <f t="shared" si="87"/>
        <v>7.1704379691562076E-5</v>
      </c>
      <c r="U313" s="7"/>
    </row>
    <row r="314" spans="2:21">
      <c r="B314" s="19">
        <v>2.9099999999999802</v>
      </c>
      <c r="C314" s="28">
        <f t="shared" si="71"/>
        <v>-23.383213453483666</v>
      </c>
      <c r="D314" s="29">
        <f t="shared" si="72"/>
        <v>-16.262919335560156</v>
      </c>
      <c r="E314" s="29">
        <f t="shared" si="73"/>
        <v>-7.4675614288398844</v>
      </c>
      <c r="F314" s="29">
        <f t="shared" si="74"/>
        <v>4.4581199999999699</v>
      </c>
      <c r="G314" s="29">
        <f t="shared" si="75"/>
        <v>247.11762881581143</v>
      </c>
      <c r="H314" s="29">
        <f t="shared" si="76"/>
        <v>17.19917758931949</v>
      </c>
      <c r="I314" s="29">
        <f t="shared" si="77"/>
        <v>-7.4680999999998843</v>
      </c>
      <c r="J314" s="29">
        <f t="shared" si="78"/>
        <v>2.9099999999999802</v>
      </c>
      <c r="K314" s="29">
        <f t="shared" si="79"/>
        <v>-1895.5487705442522</v>
      </c>
      <c r="L314" s="29">
        <f t="shared" si="80"/>
        <v>590.66712169921141</v>
      </c>
      <c r="M314" s="29">
        <f t="shared" si="81"/>
        <v>-7.465793967007885</v>
      </c>
      <c r="N314" s="29">
        <f t="shared" si="82"/>
        <v>1.010351999999993</v>
      </c>
      <c r="O314" s="29">
        <f t="shared" si="83"/>
        <v>13554.994867555455</v>
      </c>
      <c r="P314" s="29">
        <f t="shared" si="84"/>
        <v>-6324.970525108798</v>
      </c>
      <c r="Q314" s="30">
        <f t="shared" si="85"/>
        <v>-83.497497247783315</v>
      </c>
      <c r="R314" s="9"/>
      <c r="S314" s="7">
        <f t="shared" si="86"/>
        <v>25.014485433640655</v>
      </c>
      <c r="T314" s="7">
        <f t="shared" si="87"/>
        <v>7.1337649944593748E-5</v>
      </c>
      <c r="U314" s="7"/>
    </row>
    <row r="315" spans="2:21">
      <c r="B315" s="19">
        <v>2.9199999999999799</v>
      </c>
      <c r="C315" s="28">
        <f t="shared" si="71"/>
        <v>-23.551083618495664</v>
      </c>
      <c r="D315" s="29">
        <f t="shared" si="72"/>
        <v>-16.48904029077173</v>
      </c>
      <c r="E315" s="29">
        <f t="shared" si="73"/>
        <v>-7.5258577209598823</v>
      </c>
      <c r="F315" s="29">
        <f t="shared" si="74"/>
        <v>4.473439999999969</v>
      </c>
      <c r="G315" s="29">
        <f t="shared" si="75"/>
        <v>251.00483688557676</v>
      </c>
      <c r="H315" s="29">
        <f t="shared" si="76"/>
        <v>18.739811681200493</v>
      </c>
      <c r="I315" s="29">
        <f t="shared" si="77"/>
        <v>-7.5263999999998834</v>
      </c>
      <c r="J315" s="29">
        <f t="shared" si="78"/>
        <v>2.9199999999999799</v>
      </c>
      <c r="K315" s="29">
        <f t="shared" si="79"/>
        <v>-1943.8830544446807</v>
      </c>
      <c r="L315" s="29">
        <f t="shared" si="80"/>
        <v>591.89080506849382</v>
      </c>
      <c r="M315" s="29">
        <f t="shared" si="81"/>
        <v>-7.5240780907518836</v>
      </c>
      <c r="N315" s="29">
        <f t="shared" si="82"/>
        <v>1.013823999999993</v>
      </c>
      <c r="O315" s="29">
        <f t="shared" si="83"/>
        <v>14025.854797373317</v>
      </c>
      <c r="P315" s="29">
        <f t="shared" si="84"/>
        <v>-6424.1879323226585</v>
      </c>
      <c r="Q315" s="30">
        <f t="shared" si="85"/>
        <v>-83.765674560980415</v>
      </c>
      <c r="R315" s="9"/>
      <c r="S315" s="7">
        <f t="shared" si="86"/>
        <v>24.608949535119223</v>
      </c>
      <c r="T315" s="7">
        <f t="shared" si="87"/>
        <v>7.1031688104048396E-5</v>
      </c>
      <c r="U315" s="7"/>
    </row>
    <row r="316" spans="2:21">
      <c r="B316" s="19">
        <v>2.9299999999999802</v>
      </c>
      <c r="C316" s="28">
        <f t="shared" si="71"/>
        <v>-23.719529667435665</v>
      </c>
      <c r="D316" s="29">
        <f t="shared" si="72"/>
        <v>-16.716913231929837</v>
      </c>
      <c r="E316" s="29">
        <f t="shared" si="73"/>
        <v>-7.5843540003598839</v>
      </c>
      <c r="F316" s="29">
        <f t="shared" si="74"/>
        <v>4.4887599999999699</v>
      </c>
      <c r="G316" s="29">
        <f t="shared" si="75"/>
        <v>254.9355211588275</v>
      </c>
      <c r="H316" s="29">
        <f t="shared" si="76"/>
        <v>20.315711754258331</v>
      </c>
      <c r="I316" s="29">
        <f t="shared" si="77"/>
        <v>-7.5848999999998838</v>
      </c>
      <c r="J316" s="29">
        <f t="shared" si="78"/>
        <v>2.9299999999999802</v>
      </c>
      <c r="K316" s="29">
        <f t="shared" si="79"/>
        <v>-1993.1854698775376</v>
      </c>
      <c r="L316" s="29">
        <f t="shared" si="80"/>
        <v>592.86843491048785</v>
      </c>
      <c r="M316" s="29">
        <f t="shared" si="81"/>
        <v>-7.582562160031884</v>
      </c>
      <c r="N316" s="29">
        <f t="shared" si="82"/>
        <v>1.0172959999999931</v>
      </c>
      <c r="O316" s="29">
        <f t="shared" si="83"/>
        <v>14510.330034458091</v>
      </c>
      <c r="P316" s="29">
        <f t="shared" si="84"/>
        <v>-6523.1213661941165</v>
      </c>
      <c r="Q316" s="30">
        <f t="shared" si="85"/>
        <v>-84.032935008326945</v>
      </c>
      <c r="R316" s="9"/>
      <c r="S316" s="7">
        <f t="shared" si="86"/>
        <v>24.206308668945123</v>
      </c>
      <c r="T316" s="7">
        <f t="shared" si="87"/>
        <v>7.0788425345221528E-5</v>
      </c>
      <c r="U316" s="7"/>
    </row>
    <row r="317" spans="2:21">
      <c r="B317" s="19">
        <v>2.93999999999998</v>
      </c>
      <c r="C317" s="28">
        <f t="shared" si="71"/>
        <v>-23.888551600303661</v>
      </c>
      <c r="D317" s="29">
        <f t="shared" si="72"/>
        <v>-16.946544158986335</v>
      </c>
      <c r="E317" s="29">
        <f t="shared" si="73"/>
        <v>-7.6430502670398823</v>
      </c>
      <c r="F317" s="29">
        <f t="shared" si="74"/>
        <v>4.504079999999969</v>
      </c>
      <c r="G317" s="29">
        <f t="shared" si="75"/>
        <v>258.90999130350355</v>
      </c>
      <c r="H317" s="29">
        <f t="shared" si="76"/>
        <v>21.927341367848697</v>
      </c>
      <c r="I317" s="29">
        <f t="shared" si="77"/>
        <v>-7.643599999999882</v>
      </c>
      <c r="J317" s="29">
        <f t="shared" si="78"/>
        <v>2.93999999999998</v>
      </c>
      <c r="K317" s="29">
        <f t="shared" si="79"/>
        <v>-2043.4707931489038</v>
      </c>
      <c r="L317" s="29">
        <f t="shared" si="80"/>
        <v>593.59154795300947</v>
      </c>
      <c r="M317" s="29">
        <f t="shared" si="81"/>
        <v>-7.6412461748478826</v>
      </c>
      <c r="N317" s="29">
        <f t="shared" si="82"/>
        <v>1.020767999999993</v>
      </c>
      <c r="O317" s="29">
        <f t="shared" si="83"/>
        <v>15008.744124341536</v>
      </c>
      <c r="P317" s="29">
        <f t="shared" si="84"/>
        <v>-6621.6887397989731</v>
      </c>
      <c r="Q317" s="30">
        <f t="shared" si="85"/>
        <v>-84.299284837894703</v>
      </c>
      <c r="R317" s="9"/>
      <c r="S317" s="7">
        <f t="shared" si="86"/>
        <v>23.806531425772864</v>
      </c>
      <c r="T317" s="7">
        <f t="shared" si="87"/>
        <v>7.0610154436586732E-5</v>
      </c>
      <c r="U317" s="7"/>
    </row>
    <row r="318" spans="2:21">
      <c r="B318" s="19">
        <v>2.9499999999999802</v>
      </c>
      <c r="C318" s="28">
        <f t="shared" si="71"/>
        <v>-24.058149417099663</v>
      </c>
      <c r="D318" s="29">
        <f t="shared" si="72"/>
        <v>-17.177939071893114</v>
      </c>
      <c r="E318" s="29">
        <f t="shared" si="73"/>
        <v>-7.7019465209998828</v>
      </c>
      <c r="F318" s="29">
        <f t="shared" si="74"/>
        <v>4.5193999999999699</v>
      </c>
      <c r="G318" s="29">
        <f t="shared" si="75"/>
        <v>262.92855804623935</v>
      </c>
      <c r="H318" s="29">
        <f t="shared" si="76"/>
        <v>23.575167597075648</v>
      </c>
      <c r="I318" s="29">
        <f t="shared" si="77"/>
        <v>-7.7024999999998833</v>
      </c>
      <c r="J318" s="29">
        <f t="shared" si="78"/>
        <v>2.9499999999999802</v>
      </c>
      <c r="K318" s="29">
        <f t="shared" si="79"/>
        <v>-2094.7539627625006</v>
      </c>
      <c r="L318" s="29">
        <f t="shared" si="80"/>
        <v>594.05151781992845</v>
      </c>
      <c r="M318" s="29">
        <f t="shared" si="81"/>
        <v>-7.700130135199883</v>
      </c>
      <c r="N318" s="29">
        <f t="shared" si="82"/>
        <v>1.0242399999999932</v>
      </c>
      <c r="O318" s="29">
        <f t="shared" si="83"/>
        <v>15521.426787885024</v>
      </c>
      <c r="P318" s="29">
        <f t="shared" si="84"/>
        <v>-6719.8047930463108</v>
      </c>
      <c r="Q318" s="30">
        <f t="shared" si="85"/>
        <v>-84.564730234103621</v>
      </c>
      <c r="R318" s="9"/>
      <c r="S318" s="7">
        <f t="shared" si="86"/>
        <v>23.409586857028227</v>
      </c>
      <c r="T318" s="7">
        <f t="shared" si="87"/>
        <v>7.0499576959731283E-5</v>
      </c>
      <c r="U318" s="7"/>
    </row>
    <row r="319" spans="2:21">
      <c r="B319" s="19">
        <v>2.95999999999998</v>
      </c>
      <c r="C319" s="28">
        <f t="shared" si="71"/>
        <v>-24.228323117823663</v>
      </c>
      <c r="D319" s="29">
        <f t="shared" si="72"/>
        <v>-17.411103970602024</v>
      </c>
      <c r="E319" s="29">
        <f t="shared" si="73"/>
        <v>-7.7610427622398817</v>
      </c>
      <c r="F319" s="29">
        <f t="shared" si="74"/>
        <v>4.534719999999969</v>
      </c>
      <c r="G319" s="29">
        <f t="shared" si="75"/>
        <v>266.99153317236244</v>
      </c>
      <c r="H319" s="29">
        <f t="shared" si="76"/>
        <v>25.259661044790349</v>
      </c>
      <c r="I319" s="29">
        <f t="shared" si="77"/>
        <v>-7.7615999999998824</v>
      </c>
      <c r="J319" s="29">
        <f t="shared" si="78"/>
        <v>2.95999999999998</v>
      </c>
      <c r="K319" s="29">
        <f t="shared" si="79"/>
        <v>-2147.0500805631555</v>
      </c>
      <c r="L319" s="29">
        <f t="shared" si="80"/>
        <v>594.23955302494574</v>
      </c>
      <c r="M319" s="29">
        <f t="shared" si="81"/>
        <v>-7.7592140410878816</v>
      </c>
      <c r="N319" s="29">
        <f t="shared" si="82"/>
        <v>1.0277119999999931</v>
      </c>
      <c r="O319" s="29">
        <f t="shared" si="83"/>
        <v>16048.714012506136</v>
      </c>
      <c r="P319" s="29">
        <f t="shared" si="84"/>
        <v>-6817.3810159966524</v>
      </c>
      <c r="Q319" s="30">
        <f t="shared" si="85"/>
        <v>-84.829277318583266</v>
      </c>
      <c r="R319" s="9"/>
      <c r="S319" s="7">
        <f t="shared" si="86"/>
        <v>23.015444466332202</v>
      </c>
      <c r="T319" s="7">
        <f t="shared" si="87"/>
        <v>7.0459859555029608E-5</v>
      </c>
      <c r="U319" s="7"/>
    </row>
    <row r="320" spans="2:21">
      <c r="B320" s="19">
        <v>2.9699999999999802</v>
      </c>
      <c r="C320" s="28">
        <f t="shared" si="71"/>
        <v>-24.399072702475664</v>
      </c>
      <c r="D320" s="29">
        <f t="shared" si="72"/>
        <v>-17.64604485506495</v>
      </c>
      <c r="E320" s="29">
        <f t="shared" si="73"/>
        <v>-7.8203389907598826</v>
      </c>
      <c r="F320" s="29">
        <f t="shared" si="74"/>
        <v>4.5500399999999699</v>
      </c>
      <c r="G320" s="29">
        <f t="shared" si="75"/>
        <v>271.09922952589477</v>
      </c>
      <c r="H320" s="29">
        <f t="shared" si="76"/>
        <v>26.981295853590623</v>
      </c>
      <c r="I320" s="29">
        <f t="shared" si="77"/>
        <v>-7.8208999999998827</v>
      </c>
      <c r="J320" s="29">
        <f t="shared" si="78"/>
        <v>2.9699999999999802</v>
      </c>
      <c r="K320" s="29">
        <f t="shared" si="79"/>
        <v>-2200.3744128842022</v>
      </c>
      <c r="L320" s="29">
        <f t="shared" si="80"/>
        <v>594.14669495055841</v>
      </c>
      <c r="M320" s="29">
        <f t="shared" si="81"/>
        <v>-7.818497892511882</v>
      </c>
      <c r="N320" s="29">
        <f t="shared" si="82"/>
        <v>1.0311839999999932</v>
      </c>
      <c r="O320" s="29">
        <f t="shared" si="83"/>
        <v>16590.948144386311</v>
      </c>
      <c r="P320" s="29">
        <f t="shared" si="84"/>
        <v>-6914.3255708894085</v>
      </c>
      <c r="Q320" s="30">
        <f t="shared" si="85"/>
        <v>-85.092932151020165</v>
      </c>
      <c r="R320" s="9"/>
      <c r="S320" s="7">
        <f t="shared" si="86"/>
        <v>22.624074201119306</v>
      </c>
      <c r="T320" s="7">
        <f t="shared" si="87"/>
        <v>7.0494701172907096E-5</v>
      </c>
      <c r="U320" s="7"/>
    </row>
    <row r="321" spans="2:21">
      <c r="B321" s="19">
        <v>2.97999999999998</v>
      </c>
      <c r="C321" s="28">
        <f t="shared" si="71"/>
        <v>-24.570398171055658</v>
      </c>
      <c r="D321" s="29">
        <f t="shared" si="72"/>
        <v>-17.882767725233759</v>
      </c>
      <c r="E321" s="29">
        <f t="shared" si="73"/>
        <v>-7.8798352065598802</v>
      </c>
      <c r="F321" s="29">
        <f t="shared" si="74"/>
        <v>4.565359999999969</v>
      </c>
      <c r="G321" s="29">
        <f t="shared" si="75"/>
        <v>275.25196100955151</v>
      </c>
      <c r="H321" s="29">
        <f t="shared" si="76"/>
        <v>28.740549717819817</v>
      </c>
      <c r="I321" s="29">
        <f t="shared" si="77"/>
        <v>-7.8803999999998808</v>
      </c>
      <c r="J321" s="29">
        <f t="shared" si="78"/>
        <v>2.97999999999998</v>
      </c>
      <c r="K321" s="29">
        <f t="shared" si="79"/>
        <v>-2254.7423916987395</v>
      </c>
      <c r="L321" s="29">
        <f t="shared" si="80"/>
        <v>593.76381581215412</v>
      </c>
      <c r="M321" s="29">
        <f t="shared" si="81"/>
        <v>-7.8779816894718806</v>
      </c>
      <c r="N321" s="29">
        <f t="shared" si="82"/>
        <v>1.0346559999999931</v>
      </c>
      <c r="O321" s="29">
        <f t="shared" si="83"/>
        <v>17148.477981665768</v>
      </c>
      <c r="P321" s="29">
        <f t="shared" si="84"/>
        <v>-7010.5432128645398</v>
      </c>
      <c r="Q321" s="30">
        <f t="shared" si="85"/>
        <v>-85.355700729990588</v>
      </c>
      <c r="R321" s="9"/>
      <c r="S321" s="7">
        <f t="shared" si="86"/>
        <v>22.235446444445422</v>
      </c>
      <c r="T321" s="7">
        <f t="shared" si="87"/>
        <v>7.0608413828739342E-5</v>
      </c>
      <c r="U321" s="7"/>
    </row>
    <row r="322" spans="2:21">
      <c r="B322" s="19">
        <v>2.9899999999999798</v>
      </c>
      <c r="C322" s="28">
        <f t="shared" si="71"/>
        <v>-24.742299523563652</v>
      </c>
      <c r="D322" s="29">
        <f t="shared" si="72"/>
        <v>-18.121278581060317</v>
      </c>
      <c r="E322" s="29">
        <f t="shared" si="73"/>
        <v>-7.9395314096398781</v>
      </c>
      <c r="F322" s="29">
        <f t="shared" si="74"/>
        <v>4.580679999999969</v>
      </c>
      <c r="G322" s="29">
        <f t="shared" si="75"/>
        <v>279.45004258474222</v>
      </c>
      <c r="H322" s="29">
        <f t="shared" si="76"/>
        <v>30.537903895565975</v>
      </c>
      <c r="I322" s="29">
        <f t="shared" si="77"/>
        <v>-7.9400999999998785</v>
      </c>
      <c r="J322" s="29">
        <f t="shared" si="78"/>
        <v>2.9899999999999798</v>
      </c>
      <c r="K322" s="29">
        <f t="shared" si="79"/>
        <v>-2310.1696157748197</v>
      </c>
      <c r="L322" s="29">
        <f t="shared" si="80"/>
        <v>593.08161660719384</v>
      </c>
      <c r="M322" s="29">
        <f t="shared" si="81"/>
        <v>-7.9376654319678792</v>
      </c>
      <c r="N322" s="29">
        <f t="shared" si="82"/>
        <v>1.0381279999999931</v>
      </c>
      <c r="O322" s="29">
        <f t="shared" si="83"/>
        <v>17721.658868633116</v>
      </c>
      <c r="P322" s="29">
        <f t="shared" si="84"/>
        <v>-7105.9352093636153</v>
      </c>
      <c r="Q322" s="30">
        <f t="shared" si="85"/>
        <v>-85.617588993779719</v>
      </c>
      <c r="R322" s="9"/>
      <c r="S322" s="7">
        <f t="shared" si="86"/>
        <v>21.849532006979828</v>
      </c>
      <c r="T322" s="7">
        <f t="shared" si="87"/>
        <v>7.0806020035792604E-5</v>
      </c>
      <c r="U322" s="7"/>
    </row>
    <row r="323" spans="2:21">
      <c r="B323" s="19">
        <v>2.99999999999998</v>
      </c>
      <c r="C323" s="28">
        <f t="shared" si="71"/>
        <v>-24.914776759999654</v>
      </c>
      <c r="D323" s="29">
        <f t="shared" si="72"/>
        <v>-18.361583422496516</v>
      </c>
      <c r="E323" s="29">
        <f t="shared" si="73"/>
        <v>-7.9994275999998781</v>
      </c>
      <c r="F323" s="29">
        <f t="shared" si="74"/>
        <v>4.5959999999999699</v>
      </c>
      <c r="G323" s="29">
        <f t="shared" si="75"/>
        <v>283.69379027157021</v>
      </c>
      <c r="H323" s="29">
        <f t="shared" si="76"/>
        <v>32.373843220661172</v>
      </c>
      <c r="I323" s="29">
        <f t="shared" si="77"/>
        <v>-7.9999999999998792</v>
      </c>
      <c r="J323" s="29">
        <f t="shared" si="78"/>
        <v>2.99999999999998</v>
      </c>
      <c r="K323" s="29">
        <f t="shared" si="79"/>
        <v>-2366.6718518345106</v>
      </c>
      <c r="L323" s="29">
        <f t="shared" si="80"/>
        <v>592.09062504941949</v>
      </c>
      <c r="M323" s="29">
        <f t="shared" si="81"/>
        <v>-7.9975491199998796</v>
      </c>
      <c r="N323" s="29">
        <f t="shared" si="82"/>
        <v>1.0415999999999932</v>
      </c>
      <c r="O323" s="29">
        <f t="shared" si="83"/>
        <v>18310.852790916102</v>
      </c>
      <c r="P323" s="29">
        <f t="shared" si="84"/>
        <v>-7200.3992581949733</v>
      </c>
      <c r="Q323" s="30">
        <f t="shared" si="85"/>
        <v>-85.878602821186774</v>
      </c>
      <c r="R323" s="9"/>
      <c r="S323" s="7">
        <f t="shared" si="86"/>
        <v>21.466302119176575</v>
      </c>
      <c r="T323" s="7">
        <f t="shared" si="87"/>
        <v>7.1093370978720811E-5</v>
      </c>
      <c r="U323" s="7"/>
    </row>
    <row r="324" spans="2:21">
      <c r="B324" s="19">
        <v>3.0099999999999798</v>
      </c>
      <c r="C324" s="28">
        <f t="shared" si="71"/>
        <v>-25.08782988036365</v>
      </c>
      <c r="D324" s="29">
        <f t="shared" si="72"/>
        <v>-18.603688249494205</v>
      </c>
      <c r="E324" s="29">
        <f t="shared" si="73"/>
        <v>-8.0595237776398765</v>
      </c>
      <c r="F324" s="29">
        <f t="shared" si="74"/>
        <v>4.611319999999969</v>
      </c>
      <c r="G324" s="29">
        <f t="shared" si="75"/>
        <v>287.98352114883204</v>
      </c>
      <c r="H324" s="29">
        <f t="shared" si="76"/>
        <v>34.248856114680393</v>
      </c>
      <c r="I324" s="29">
        <f t="shared" si="77"/>
        <v>-8.0600999999998777</v>
      </c>
      <c r="J324" s="29">
        <f t="shared" si="78"/>
        <v>3.0099999999999798</v>
      </c>
      <c r="K324" s="29">
        <f t="shared" si="79"/>
        <v>-2424.2650357168532</v>
      </c>
      <c r="L324" s="29">
        <f t="shared" si="80"/>
        <v>590.78119348804739</v>
      </c>
      <c r="M324" s="29">
        <f t="shared" si="81"/>
        <v>-8.0576327535678782</v>
      </c>
      <c r="N324" s="29">
        <f t="shared" si="82"/>
        <v>1.0450719999999931</v>
      </c>
      <c r="O324" s="29">
        <f t="shared" si="83"/>
        <v>18916.428471680581</v>
      </c>
      <c r="P324" s="29">
        <f t="shared" si="84"/>
        <v>-7293.8294042478792</v>
      </c>
      <c r="Q324" s="30">
        <f t="shared" si="85"/>
        <v>-86.138748032316954</v>
      </c>
      <c r="R324" s="9"/>
      <c r="S324" s="7">
        <f t="shared" si="86"/>
        <v>21.085728423620541</v>
      </c>
      <c r="T324" s="7">
        <f t="shared" si="87"/>
        <v>7.1477290668536285E-5</v>
      </c>
      <c r="U324" s="7"/>
    </row>
    <row r="325" spans="2:21">
      <c r="B325" s="19">
        <v>3.01999999999998</v>
      </c>
      <c r="C325" s="28">
        <f t="shared" si="71"/>
        <v>-25.261458884655653</v>
      </c>
      <c r="D325" s="29">
        <f t="shared" si="72"/>
        <v>-18.84759906200528</v>
      </c>
      <c r="E325" s="29">
        <f t="shared" si="73"/>
        <v>-8.1198199425598787</v>
      </c>
      <c r="F325" s="29">
        <f t="shared" si="74"/>
        <v>4.6266399999999699</v>
      </c>
      <c r="G325" s="29">
        <f t="shared" si="75"/>
        <v>292.31955335401892</v>
      </c>
      <c r="H325" s="29">
        <f t="shared" si="76"/>
        <v>36.163434598940881</v>
      </c>
      <c r="I325" s="29">
        <f t="shared" si="77"/>
        <v>-8.1203999999998793</v>
      </c>
      <c r="J325" s="29">
        <f t="shared" si="78"/>
        <v>3.01999999999998</v>
      </c>
      <c r="K325" s="29">
        <f t="shared" si="79"/>
        <v>-2482.9652735447407</v>
      </c>
      <c r="L325" s="29">
        <f t="shared" si="80"/>
        <v>589.14349681189617</v>
      </c>
      <c r="M325" s="29">
        <f t="shared" si="81"/>
        <v>-8.1179163326718786</v>
      </c>
      <c r="N325" s="29">
        <f t="shared" si="82"/>
        <v>1.048543999999993</v>
      </c>
      <c r="O325" s="29">
        <f t="shared" si="83"/>
        <v>19538.761468844823</v>
      </c>
      <c r="P325" s="29">
        <f t="shared" si="84"/>
        <v>-7386.1159548403939</v>
      </c>
      <c r="Q325" s="30">
        <f t="shared" si="85"/>
        <v>-86.398030389360244</v>
      </c>
      <c r="R325" s="9"/>
      <c r="S325" s="7">
        <f t="shared" si="86"/>
        <v>20.707782967543398</v>
      </c>
      <c r="T325" s="7">
        <f t="shared" si="87"/>
        <v>7.1965752896397238E-5</v>
      </c>
      <c r="U325" s="7"/>
    </row>
    <row r="326" spans="2:21">
      <c r="B326" s="19">
        <v>3.0299999999999798</v>
      </c>
      <c r="C326" s="28">
        <f t="shared" si="71"/>
        <v>-25.435663772875646</v>
      </c>
      <c r="D326" s="29">
        <f t="shared" si="72"/>
        <v>-19.093321859981582</v>
      </c>
      <c r="E326" s="29">
        <f t="shared" si="73"/>
        <v>-8.1803160947598759</v>
      </c>
      <c r="F326" s="29">
        <f t="shared" si="74"/>
        <v>4.641959999999969</v>
      </c>
      <c r="G326" s="29">
        <f t="shared" si="75"/>
        <v>296.70220608331488</v>
      </c>
      <c r="H326" s="29">
        <f t="shared" si="76"/>
        <v>38.118074306500858</v>
      </c>
      <c r="I326" s="29">
        <f t="shared" si="77"/>
        <v>-8.1808999999998768</v>
      </c>
      <c r="J326" s="29">
        <f t="shared" si="78"/>
        <v>3.0299999999999798</v>
      </c>
      <c r="K326" s="29">
        <f t="shared" si="79"/>
        <v>-2542.7888428956512</v>
      </c>
      <c r="L326" s="29">
        <f t="shared" si="80"/>
        <v>587.16753033838995</v>
      </c>
      <c r="M326" s="29">
        <f t="shared" si="81"/>
        <v>-8.1783998573118772</v>
      </c>
      <c r="N326" s="29">
        <f t="shared" si="82"/>
        <v>1.052015999999993</v>
      </c>
      <c r="O326" s="29">
        <f t="shared" si="83"/>
        <v>20178.23427331556</v>
      </c>
      <c r="P326" s="29">
        <f t="shared" si="84"/>
        <v>-7477.1453936853486</v>
      </c>
      <c r="Q326" s="30">
        <f t="shared" si="85"/>
        <v>-86.656455597357279</v>
      </c>
      <c r="R326" s="9"/>
      <c r="S326" s="7">
        <f t="shared" si="86"/>
        <v>20.332438195505222</v>
      </c>
      <c r="T326" s="7">
        <f t="shared" si="87"/>
        <v>7.2568099933602572E-5</v>
      </c>
      <c r="U326" s="7"/>
    </row>
    <row r="327" spans="2:21">
      <c r="B327" s="19">
        <v>3.0399999999999801</v>
      </c>
      <c r="C327" s="28">
        <f t="shared" si="71"/>
        <v>-25.610444545023654</v>
      </c>
      <c r="D327" s="29">
        <f t="shared" si="72"/>
        <v>-19.340862643375019</v>
      </c>
      <c r="E327" s="29">
        <f t="shared" si="73"/>
        <v>-8.2410122342398786</v>
      </c>
      <c r="F327" s="29">
        <f t="shared" si="74"/>
        <v>4.6572799999999699</v>
      </c>
      <c r="G327" s="29">
        <f t="shared" si="75"/>
        <v>301.13179959159891</v>
      </c>
      <c r="H327" s="29">
        <f t="shared" si="76"/>
        <v>40.113274494159583</v>
      </c>
      <c r="I327" s="29">
        <f t="shared" si="77"/>
        <v>-8.2415999999998792</v>
      </c>
      <c r="J327" s="29">
        <f t="shared" si="78"/>
        <v>3.0399999999999801</v>
      </c>
      <c r="K327" s="29">
        <f t="shared" si="79"/>
        <v>-2603.7521939763296</v>
      </c>
      <c r="L327" s="29">
        <f t="shared" si="80"/>
        <v>584.84310768739385</v>
      </c>
      <c r="M327" s="29">
        <f t="shared" si="81"/>
        <v>-8.2390833274878794</v>
      </c>
      <c r="N327" s="29">
        <f t="shared" si="82"/>
        <v>1.0554879999999931</v>
      </c>
      <c r="O327" s="29">
        <f t="shared" si="83"/>
        <v>20835.236408253619</v>
      </c>
      <c r="P327" s="29">
        <f t="shared" si="84"/>
        <v>-7566.8002934590759</v>
      </c>
      <c r="Q327" s="30">
        <f t="shared" si="85"/>
        <v>-86.914029304952606</v>
      </c>
      <c r="R327" s="9"/>
      <c r="S327" s="7">
        <f t="shared" si="86"/>
        <v>19.959666942236954</v>
      </c>
      <c r="T327" s="7">
        <f t="shared" si="87"/>
        <v>7.3295314834544078E-5</v>
      </c>
      <c r="U327" s="7"/>
    </row>
    <row r="328" spans="2:21">
      <c r="B328" s="19">
        <v>3.0499999999999798</v>
      </c>
      <c r="C328" s="28">
        <f t="shared" si="71"/>
        <v>-25.785801201099648</v>
      </c>
      <c r="D328" s="29">
        <f t="shared" si="72"/>
        <v>-19.590227412137423</v>
      </c>
      <c r="E328" s="29">
        <f t="shared" si="73"/>
        <v>-8.3019083609998763</v>
      </c>
      <c r="F328" s="29">
        <f t="shared" si="74"/>
        <v>4.672599999999969</v>
      </c>
      <c r="G328" s="29">
        <f t="shared" si="75"/>
        <v>305.60865519244254</v>
      </c>
      <c r="H328" s="29">
        <f t="shared" si="76"/>
        <v>42.149538054455235</v>
      </c>
      <c r="I328" s="29">
        <f t="shared" si="77"/>
        <v>-8.3024999999998776</v>
      </c>
      <c r="J328" s="29">
        <f t="shared" si="78"/>
        <v>3.0499999999999798</v>
      </c>
      <c r="K328" s="29">
        <f t="shared" si="79"/>
        <v>-2665.8719508013041</v>
      </c>
      <c r="L328" s="29">
        <f t="shared" si="80"/>
        <v>582.15985863983417</v>
      </c>
      <c r="M328" s="29">
        <f t="shared" si="81"/>
        <v>-8.299966743199878</v>
      </c>
      <c r="N328" s="29">
        <f t="shared" si="82"/>
        <v>1.058959999999993</v>
      </c>
      <c r="O328" s="29">
        <f t="shared" si="83"/>
        <v>21510.164529374968</v>
      </c>
      <c r="P328" s="29">
        <f t="shared" si="84"/>
        <v>-7654.9592269570967</v>
      </c>
      <c r="Q328" s="30">
        <f t="shared" si="85"/>
        <v>-87.170757105135635</v>
      </c>
      <c r="R328" s="9"/>
      <c r="S328" s="7">
        <f t="shared" si="86"/>
        <v>19.589442425640353</v>
      </c>
      <c r="T328" s="7">
        <f t="shared" si="87"/>
        <v>7.4160363217482073E-5</v>
      </c>
      <c r="U328" s="7"/>
    </row>
    <row r="329" spans="2:21">
      <c r="B329" s="19">
        <v>3.0599999999999801</v>
      </c>
      <c r="C329" s="28">
        <f t="shared" si="71"/>
        <v>-25.961733741103647</v>
      </c>
      <c r="D329" s="29">
        <f t="shared" si="72"/>
        <v>-19.841422166220692</v>
      </c>
      <c r="E329" s="29">
        <f t="shared" si="73"/>
        <v>-8.363004475039876</v>
      </c>
      <c r="F329" s="29">
        <f t="shared" si="74"/>
        <v>4.6879199999999699</v>
      </c>
      <c r="G329" s="29">
        <f t="shared" si="75"/>
        <v>310.13309525811223</v>
      </c>
      <c r="H329" s="29">
        <f t="shared" si="76"/>
        <v>44.227371527665213</v>
      </c>
      <c r="I329" s="29">
        <f t="shared" si="77"/>
        <v>-8.3635999999998774</v>
      </c>
      <c r="J329" s="29">
        <f t="shared" si="78"/>
        <v>3.0599999999999801</v>
      </c>
      <c r="K329" s="29">
        <f t="shared" si="79"/>
        <v>-2729.1649123753641</v>
      </c>
      <c r="L329" s="29">
        <f t="shared" si="80"/>
        <v>579.107226981042</v>
      </c>
      <c r="M329" s="29">
        <f t="shared" si="81"/>
        <v>-8.3610501044478767</v>
      </c>
      <c r="N329" s="29">
        <f t="shared" si="82"/>
        <v>1.0624319999999932</v>
      </c>
      <c r="O329" s="29">
        <f t="shared" si="83"/>
        <v>22203.422526295602</v>
      </c>
      <c r="P329" s="29">
        <f t="shared" si="84"/>
        <v>-7741.4966768211252</v>
      </c>
      <c r="Q329" s="30">
        <f t="shared" si="85"/>
        <v>-87.426644535969373</v>
      </c>
      <c r="R329" s="9"/>
      <c r="S329" s="7">
        <f t="shared" si="86"/>
        <v>19.221738239940276</v>
      </c>
      <c r="T329" s="7">
        <f t="shared" si="87"/>
        <v>7.5178626014714816E-5</v>
      </c>
      <c r="U329" s="7"/>
    </row>
    <row r="330" spans="2:21">
      <c r="B330" s="19">
        <v>3.0699999999999799</v>
      </c>
      <c r="C330" s="28">
        <f t="shared" si="71"/>
        <v>-26.138242165035646</v>
      </c>
      <c r="D330" s="29">
        <f t="shared" si="72"/>
        <v>-20.094452905576691</v>
      </c>
      <c r="E330" s="29">
        <f t="shared" si="73"/>
        <v>-8.4243005763598759</v>
      </c>
      <c r="F330" s="29">
        <f t="shared" si="74"/>
        <v>4.703239999999969</v>
      </c>
      <c r="G330" s="29">
        <f t="shared" si="75"/>
        <v>314.70544321956766</v>
      </c>
      <c r="H330" s="29">
        <f t="shared" si="76"/>
        <v>46.347285113804674</v>
      </c>
      <c r="I330" s="29">
        <f t="shared" si="77"/>
        <v>-8.4248999999998766</v>
      </c>
      <c r="J330" s="29">
        <f t="shared" si="78"/>
        <v>3.0699999999999799</v>
      </c>
      <c r="K330" s="29">
        <f t="shared" si="79"/>
        <v>-2793.648053879876</v>
      </c>
      <c r="L330" s="29">
        <f t="shared" si="80"/>
        <v>575.67446832877908</v>
      </c>
      <c r="M330" s="29">
        <f t="shared" si="81"/>
        <v>-8.4223334112318771</v>
      </c>
      <c r="N330" s="29">
        <f t="shared" si="82"/>
        <v>1.0659039999999931</v>
      </c>
      <c r="O330" s="29">
        <f t="shared" si="83"/>
        <v>22915.421624925875</v>
      </c>
      <c r="P330" s="29">
        <f t="shared" si="84"/>
        <v>-7826.2829438213794</v>
      </c>
      <c r="Q330" s="30">
        <f t="shared" si="85"/>
        <v>-87.681697081307277</v>
      </c>
      <c r="R330" s="9"/>
      <c r="S330" s="7">
        <f t="shared" si="86"/>
        <v>18.856528348986327</v>
      </c>
      <c r="T330" s="7">
        <f t="shared" si="87"/>
        <v>7.6368452640019838E-5</v>
      </c>
      <c r="U330" s="7"/>
    </row>
    <row r="331" spans="2:21">
      <c r="B331" s="19">
        <v>3.0799999999999801</v>
      </c>
      <c r="C331" s="28">
        <f t="shared" si="71"/>
        <v>-26.315326472895645</v>
      </c>
      <c r="D331" s="29">
        <f t="shared" si="72"/>
        <v>-20.349325630157296</v>
      </c>
      <c r="E331" s="29">
        <f t="shared" si="73"/>
        <v>-8.4857966649598762</v>
      </c>
      <c r="F331" s="29">
        <f t="shared" si="74"/>
        <v>4.7185599999999699</v>
      </c>
      <c r="G331" s="29">
        <f t="shared" si="75"/>
        <v>319.3260235664626</v>
      </c>
      <c r="H331" s="29">
        <f t="shared" si="76"/>
        <v>48.509792684625637</v>
      </c>
      <c r="I331" s="29">
        <f t="shared" si="77"/>
        <v>-8.4863999999998772</v>
      </c>
      <c r="J331" s="29">
        <f t="shared" si="78"/>
        <v>3.0799999999999801</v>
      </c>
      <c r="K331" s="29">
        <f t="shared" si="79"/>
        <v>-2859.3385278630349</v>
      </c>
      <c r="L331" s="29">
        <f t="shared" si="80"/>
        <v>571.85064794589744</v>
      </c>
      <c r="M331" s="29">
        <f t="shared" si="81"/>
        <v>-8.4838166635518775</v>
      </c>
      <c r="N331" s="29">
        <f t="shared" si="82"/>
        <v>1.0693759999999932</v>
      </c>
      <c r="O331" s="29">
        <f t="shared" si="83"/>
        <v>23646.580490922523</v>
      </c>
      <c r="P331" s="29">
        <f t="shared" si="84"/>
        <v>-7909.1840536783839</v>
      </c>
      <c r="Q331" s="30">
        <f t="shared" si="85"/>
        <v>-87.935920171498566</v>
      </c>
      <c r="R331" s="9"/>
      <c r="S331" s="7">
        <f t="shared" si="86"/>
        <v>18.49378707969943</v>
      </c>
      <c r="T331" s="7">
        <f t="shared" si="87"/>
        <v>7.7751875451074584E-5</v>
      </c>
      <c r="U331" s="7"/>
    </row>
    <row r="332" spans="2:21">
      <c r="B332" s="19">
        <v>3.0899999999999799</v>
      </c>
      <c r="C332" s="28">
        <f t="shared" ref="C332:C395" si="88">1-((2*$C$4*$E$4*$B$4+$D$4*$E$4*($B$4+1))*$B332^2)</f>
        <v>-26.492986664683642</v>
      </c>
      <c r="D332" s="29">
        <f t="shared" ref="D332:D395" si="89">$B332*((($C$4*$B$4+$E$4*($B$4+2))-$C$4*$D$4*$E$4*$B$4*$B332^2))</f>
        <v>-20.606046339914361</v>
      </c>
      <c r="E332" s="29">
        <f t="shared" ref="E332:E395" si="90">1-($F$4*$G$4*$B332^2)</f>
        <v>-8.5474927408398749</v>
      </c>
      <c r="F332" s="29">
        <f t="shared" ref="F332:F395" si="91">2*$B332*$G$4</f>
        <v>4.733879999999969</v>
      </c>
      <c r="G332" s="29">
        <f t="shared" ref="G332:G395" si="92">C332*E332-D332*F332</f>
        <v>323.99516184714417</v>
      </c>
      <c r="H332" s="29">
        <f t="shared" ref="H332:H395" si="93">D332*E332+F332*C332</f>
        <v>50.715411795616305</v>
      </c>
      <c r="I332" s="29">
        <f t="shared" ref="I332:I395" si="94">1-($H$4*$I$4*$B332^2)</f>
        <v>-8.5480999999998755</v>
      </c>
      <c r="J332" s="29">
        <f t="shared" ref="J332:J395" si="95">2*$B332*$I$4</f>
        <v>3.0899999999999799</v>
      </c>
      <c r="K332" s="29">
        <f t="shared" ref="K332:K395" si="96">G332*I332-H332*J332</f>
        <v>-2926.253665433986</v>
      </c>
      <c r="L332" s="29">
        <f t="shared" ref="L332:L395" si="97">H332*I332+J332*G332</f>
        <v>567.62463853756753</v>
      </c>
      <c r="M332" s="29">
        <f t="shared" ref="M332:M395" si="98">1-($J$4*$K$4*$B332^2)</f>
        <v>-8.5454998614078761</v>
      </c>
      <c r="N332" s="29">
        <f t="shared" ref="N332:N395" si="99">2*$B332*$K$4</f>
        <v>1.0728479999999931</v>
      </c>
      <c r="O332" s="29">
        <f t="shared" ref="O332:O395" si="100">K332*M332-L332*N332</f>
        <v>24397.32533420467</v>
      </c>
      <c r="P332" s="29">
        <f t="shared" ref="P332:P395" si="101">L332*M332+N332*K332</f>
        <v>-7990.0616624079794</v>
      </c>
      <c r="Q332" s="30">
        <f t="shared" ref="Q332:Q395" si="102">20*LOG(1/((O332^2+P332^2)^0.5))</f>
        <v>-88.189319184081953</v>
      </c>
      <c r="R332" s="9"/>
      <c r="S332" s="7">
        <f t="shared" si="86"/>
        <v>18.133489115659767</v>
      </c>
      <c r="T332" s="7">
        <f t="shared" si="87"/>
        <v>7.9355543058651516E-5</v>
      </c>
      <c r="U332" s="7"/>
    </row>
    <row r="333" spans="2:21">
      <c r="B333" s="19">
        <v>3.0999999999999801</v>
      </c>
      <c r="C333" s="28">
        <f t="shared" si="88"/>
        <v>-26.671222740399646</v>
      </c>
      <c r="D333" s="29">
        <f t="shared" si="89"/>
        <v>-20.864621034799786</v>
      </c>
      <c r="E333" s="29">
        <f t="shared" si="90"/>
        <v>-8.6093888039998756</v>
      </c>
      <c r="F333" s="29">
        <f t="shared" si="91"/>
        <v>4.7491999999999699</v>
      </c>
      <c r="G333" s="29">
        <f t="shared" si="92"/>
        <v>328.71318466865409</v>
      </c>
      <c r="H333" s="29">
        <f t="shared" si="93"/>
        <v>52.964663698000365</v>
      </c>
      <c r="I333" s="29">
        <f t="shared" si="94"/>
        <v>-8.6099999999998769</v>
      </c>
      <c r="J333" s="29">
        <f t="shared" si="95"/>
        <v>3.0999999999999801</v>
      </c>
      <c r="K333" s="29">
        <f t="shared" si="96"/>
        <v>-2994.4109774608714</v>
      </c>
      <c r="L333" s="29">
        <f t="shared" si="97"/>
        <v>562.9851180330445</v>
      </c>
      <c r="M333" s="29">
        <f t="shared" si="98"/>
        <v>-8.6073830047998765</v>
      </c>
      <c r="N333" s="29">
        <f t="shared" si="99"/>
        <v>1.0763199999999931</v>
      </c>
      <c r="O333" s="29">
        <f t="shared" si="100"/>
        <v>25168.090014541569</v>
      </c>
      <c r="P333" s="29">
        <f t="shared" si="101"/>
        <v>-8068.7729601735446</v>
      </c>
      <c r="Q333" s="30">
        <f t="shared" si="102"/>
        <v>-88.441899444468262</v>
      </c>
      <c r="R333" s="9"/>
      <c r="S333" s="7">
        <f t="shared" si="86"/>
        <v>17.775609490832512</v>
      </c>
      <c r="T333" s="7">
        <f t="shared" si="87"/>
        <v>8.1211954772330715E-5</v>
      </c>
      <c r="U333" s="7"/>
    </row>
    <row r="334" spans="2:21">
      <c r="B334" s="19">
        <v>3.1099999999999799</v>
      </c>
      <c r="C334" s="28">
        <f t="shared" si="88"/>
        <v>-26.85003470004364</v>
      </c>
      <c r="D334" s="29">
        <f t="shared" si="89"/>
        <v>-21.125055714765413</v>
      </c>
      <c r="E334" s="29">
        <f t="shared" si="90"/>
        <v>-8.671484854439873</v>
      </c>
      <c r="F334" s="29">
        <f t="shared" si="91"/>
        <v>4.764519999999969</v>
      </c>
      <c r="G334" s="29">
        <f t="shared" si="92"/>
        <v>333.48041969672693</v>
      </c>
      <c r="H334" s="29">
        <f t="shared" si="93"/>
        <v>55.258073350735685</v>
      </c>
      <c r="I334" s="29">
        <f t="shared" si="94"/>
        <v>-8.6720999999998742</v>
      </c>
      <c r="J334" s="29">
        <f t="shared" si="95"/>
        <v>3.1099999999999799</v>
      </c>
      <c r="K334" s="29">
        <f t="shared" si="96"/>
        <v>-3063.8281557727305</v>
      </c>
      <c r="L334" s="29">
        <f t="shared" si="97"/>
        <v>557.92056735190613</v>
      </c>
      <c r="M334" s="29">
        <f t="shared" si="98"/>
        <v>-8.6694660937278751</v>
      </c>
      <c r="N334" s="29">
        <f t="shared" si="99"/>
        <v>1.079791999999993</v>
      </c>
      <c r="O334" s="29">
        <f t="shared" si="100"/>
        <v>25959.316148218448</v>
      </c>
      <c r="P334" s="29">
        <f t="shared" si="101"/>
        <v>-8145.1705736288968</v>
      </c>
      <c r="Q334" s="30">
        <f t="shared" si="102"/>
        <v>-88.693666226612009</v>
      </c>
      <c r="R334" s="9"/>
      <c r="S334" s="7">
        <f t="shared" ref="S334:S397" si="103">(180/PI())*ATAN(-1*(P334/O334))</f>
        <v>17.420123583427905</v>
      </c>
      <c r="T334" s="7">
        <f t="shared" ref="T334:T397" si="104">((S335-S334)/(P335-P334))*(PI()/180)</f>
        <v>8.336111584929846E-5</v>
      </c>
      <c r="U334" s="7"/>
    </row>
    <row r="335" spans="2:21">
      <c r="B335" s="19">
        <v>3.1199999999999801</v>
      </c>
      <c r="C335" s="28">
        <f t="shared" si="88"/>
        <v>-27.029422543615645</v>
      </c>
      <c r="D335" s="29">
        <f t="shared" si="89"/>
        <v>-21.387356379763144</v>
      </c>
      <c r="E335" s="29">
        <f t="shared" si="90"/>
        <v>-8.7337808921598761</v>
      </c>
      <c r="F335" s="29">
        <f t="shared" si="91"/>
        <v>4.7798399999999699</v>
      </c>
      <c r="G335" s="29">
        <f t="shared" si="92"/>
        <v>338.29719565579217</v>
      </c>
      <c r="H335" s="29">
        <f t="shared" si="93"/>
        <v>57.59616943251396</v>
      </c>
      <c r="I335" s="29">
        <f t="shared" si="94"/>
        <v>-8.7343999999998765</v>
      </c>
      <c r="J335" s="29">
        <f t="shared" si="95"/>
        <v>3.1199999999999801</v>
      </c>
      <c r="K335" s="29">
        <f t="shared" si="96"/>
        <v>-3134.5230743653515</v>
      </c>
      <c r="L335" s="29">
        <f t="shared" si="97"/>
        <v>552.41926815472198</v>
      </c>
      <c r="M335" s="29">
        <f t="shared" si="98"/>
        <v>-8.7317491281918773</v>
      </c>
      <c r="N335" s="29">
        <f t="shared" si="99"/>
        <v>1.0832639999999931</v>
      </c>
      <c r="O335" s="29">
        <f t="shared" si="100"/>
        <v>26771.453215788628</v>
      </c>
      <c r="P335" s="29">
        <f t="shared" si="101"/>
        <v>-8219.102466735676</v>
      </c>
      <c r="Q335" s="30">
        <f t="shared" si="102"/>
        <v>-88.944624753672215</v>
      </c>
      <c r="R335" s="9"/>
      <c r="S335" s="7">
        <f t="shared" si="103"/>
        <v>17.067007109892046</v>
      </c>
      <c r="T335" s="7">
        <f t="shared" si="104"/>
        <v>8.5852790840176051E-5</v>
      </c>
      <c r="U335" s="7"/>
    </row>
    <row r="336" spans="2:21">
      <c r="B336" s="19">
        <v>3.1299999999999799</v>
      </c>
      <c r="C336" s="28">
        <f t="shared" si="88"/>
        <v>-27.20938627111564</v>
      </c>
      <c r="D336" s="29">
        <f t="shared" si="89"/>
        <v>-21.651529029744822</v>
      </c>
      <c r="E336" s="29">
        <f t="shared" si="90"/>
        <v>-8.796276917159874</v>
      </c>
      <c r="F336" s="29">
        <f t="shared" si="91"/>
        <v>4.795159999999969</v>
      </c>
      <c r="G336" s="29">
        <f t="shared" si="92"/>
        <v>343.16384232897178</v>
      </c>
      <c r="H336" s="29">
        <f t="shared" si="93"/>
        <v>59.979484353759261</v>
      </c>
      <c r="I336" s="29">
        <f t="shared" si="94"/>
        <v>-8.7968999999998747</v>
      </c>
      <c r="J336" s="29">
        <f t="shared" si="95"/>
        <v>3.1299999999999799</v>
      </c>
      <c r="K336" s="29">
        <f t="shared" si="96"/>
        <v>-3206.5137906109544</v>
      </c>
      <c r="L336" s="29">
        <f t="shared" si="97"/>
        <v>546.46930057809743</v>
      </c>
      <c r="M336" s="29">
        <f t="shared" si="98"/>
        <v>-8.7942321081918742</v>
      </c>
      <c r="N336" s="29">
        <f t="shared" si="99"/>
        <v>1.086735999999993</v>
      </c>
      <c r="O336" s="29">
        <f t="shared" si="100"/>
        <v>27604.958670917858</v>
      </c>
      <c r="P336" s="29">
        <f t="shared" si="101"/>
        <v>-8290.411840038425</v>
      </c>
      <c r="Q336" s="30">
        <f t="shared" si="102"/>
        <v>-89.19478019866267</v>
      </c>
      <c r="R336" s="9"/>
      <c r="S336" s="7">
        <f t="shared" si="103"/>
        <v>16.716236119025456</v>
      </c>
      <c r="T336" s="7">
        <f t="shared" si="104"/>
        <v>8.8749623170265336E-5</v>
      </c>
      <c r="U336" s="7"/>
    </row>
    <row r="337" spans="2:21">
      <c r="B337" s="19">
        <v>3.1399999999999801</v>
      </c>
      <c r="C337" s="28">
        <f t="shared" si="88"/>
        <v>-27.389925882543643</v>
      </c>
      <c r="D337" s="29">
        <f t="shared" si="89"/>
        <v>-21.917579664662341</v>
      </c>
      <c r="E337" s="29">
        <f t="shared" si="90"/>
        <v>-8.8589729294398758</v>
      </c>
      <c r="F337" s="29">
        <f t="shared" si="91"/>
        <v>4.8104799999999699</v>
      </c>
      <c r="G337" s="29">
        <f t="shared" si="92"/>
        <v>348.08069055808295</v>
      </c>
      <c r="H337" s="29">
        <f t="shared" si="93"/>
        <v>62.408554268627853</v>
      </c>
      <c r="I337" s="29">
        <f t="shared" si="94"/>
        <v>-8.859599999999876</v>
      </c>
      <c r="J337" s="29">
        <f t="shared" si="95"/>
        <v>3.1399999999999801</v>
      </c>
      <c r="K337" s="29">
        <f t="shared" si="96"/>
        <v>-3279.8185464718385</v>
      </c>
      <c r="L337" s="29">
        <f t="shared" si="97"/>
        <v>540.05854095404607</v>
      </c>
      <c r="M337" s="29">
        <f t="shared" si="98"/>
        <v>-8.8569150337278764</v>
      </c>
      <c r="N337" s="29">
        <f t="shared" si="99"/>
        <v>1.0902079999999932</v>
      </c>
      <c r="O337" s="29">
        <f t="shared" si="100"/>
        <v>28460.298050329511</v>
      </c>
      <c r="P337" s="29">
        <f t="shared" si="101"/>
        <v>-8358.9370283809803</v>
      </c>
      <c r="Q337" s="30">
        <f t="shared" si="102"/>
        <v>-89.444137685091732</v>
      </c>
      <c r="R337" s="9"/>
      <c r="S337" s="7">
        <f t="shared" si="103"/>
        <v>16.367786986225784</v>
      </c>
      <c r="T337" s="7">
        <f t="shared" si="104"/>
        <v>9.2131535891189432E-5</v>
      </c>
      <c r="U337" s="7"/>
    </row>
    <row r="338" spans="2:21">
      <c r="B338" s="19">
        <v>3.1499999999999799</v>
      </c>
      <c r="C338" s="28">
        <f t="shared" si="88"/>
        <v>-27.571041377899636</v>
      </c>
      <c r="D338" s="29">
        <f t="shared" si="89"/>
        <v>-22.185514284467551</v>
      </c>
      <c r="E338" s="29">
        <f t="shared" si="90"/>
        <v>-8.9218689289998725</v>
      </c>
      <c r="F338" s="29">
        <f t="shared" si="91"/>
        <v>4.825799999999969</v>
      </c>
      <c r="G338" s="29">
        <f t="shared" si="92"/>
        <v>353.04807224363543</v>
      </c>
      <c r="H338" s="29">
        <f t="shared" si="93"/>
        <v>64.883919087006689</v>
      </c>
      <c r="I338" s="29">
        <f t="shared" si="94"/>
        <v>-8.9224999999998733</v>
      </c>
      <c r="J338" s="29">
        <f t="shared" si="95"/>
        <v>3.1499999999999799</v>
      </c>
      <c r="K338" s="29">
        <f t="shared" si="96"/>
        <v>-3354.455769717862</v>
      </c>
      <c r="L338" s="29">
        <f t="shared" si="97"/>
        <v>533.17465951363556</v>
      </c>
      <c r="M338" s="29">
        <f t="shared" si="98"/>
        <v>-8.9197979047998732</v>
      </c>
      <c r="N338" s="29">
        <f t="shared" si="99"/>
        <v>1.0936799999999931</v>
      </c>
      <c r="O338" s="29">
        <f t="shared" si="100"/>
        <v>29337.945084856361</v>
      </c>
      <c r="P338" s="29">
        <f t="shared" si="101"/>
        <v>-8424.5113970471211</v>
      </c>
      <c r="Q338" s="30">
        <f t="shared" si="102"/>
        <v>-89.692702287592127</v>
      </c>
      <c r="R338" s="9"/>
      <c r="S338" s="7">
        <f t="shared" si="103"/>
        <v>16.021636407851918</v>
      </c>
      <c r="T338" s="7">
        <f t="shared" si="104"/>
        <v>9.6102072384433512E-5</v>
      </c>
      <c r="U338" s="7"/>
    </row>
    <row r="339" spans="2:21">
      <c r="B339" s="19">
        <v>3.1599999999999802</v>
      </c>
      <c r="C339" s="28">
        <f t="shared" si="88"/>
        <v>-27.752732757183644</v>
      </c>
      <c r="D339" s="29">
        <f t="shared" si="89"/>
        <v>-22.455338889112351</v>
      </c>
      <c r="E339" s="29">
        <f t="shared" si="90"/>
        <v>-8.9849649158398748</v>
      </c>
      <c r="F339" s="29">
        <f t="shared" si="91"/>
        <v>4.8411199999999699</v>
      </c>
      <c r="G339" s="29">
        <f t="shared" si="92"/>
        <v>358.06632034483397</v>
      </c>
      <c r="H339" s="29">
        <f t="shared" si="93"/>
        <v>67.406122486513169</v>
      </c>
      <c r="I339" s="29">
        <f t="shared" si="94"/>
        <v>-8.9855999999998755</v>
      </c>
      <c r="J339" s="29">
        <f t="shared" si="95"/>
        <v>3.1599999999999802</v>
      </c>
      <c r="K339" s="29">
        <f t="shared" si="96"/>
        <v>-3430.444075147876</v>
      </c>
      <c r="L339" s="29">
        <f t="shared" si="97"/>
        <v>525.80511807486403</v>
      </c>
      <c r="M339" s="29">
        <f t="shared" si="98"/>
        <v>-8.9828807214078754</v>
      </c>
      <c r="N339" s="29">
        <f t="shared" si="99"/>
        <v>1.0971519999999932</v>
      </c>
      <c r="O339" s="29">
        <f t="shared" si="100"/>
        <v>30238.381811607655</v>
      </c>
      <c r="P339" s="29">
        <f t="shared" si="101"/>
        <v>-8486.9632363089077</v>
      </c>
      <c r="Q339" s="30">
        <f t="shared" si="102"/>
        <v>-89.940479032540551</v>
      </c>
      <c r="R339" s="9"/>
      <c r="S339" s="7">
        <f t="shared" si="103"/>
        <v>15.677761395706261</v>
      </c>
      <c r="T339" s="7">
        <f t="shared" si="104"/>
        <v>1.007977536447071E-4</v>
      </c>
      <c r="U339" s="7"/>
    </row>
    <row r="340" spans="2:21">
      <c r="B340" s="19">
        <v>3.1699999999999799</v>
      </c>
      <c r="C340" s="28">
        <f t="shared" si="88"/>
        <v>-27.935000020395638</v>
      </c>
      <c r="D340" s="29">
        <f t="shared" si="89"/>
        <v>-22.727059478548586</v>
      </c>
      <c r="E340" s="29">
        <f t="shared" si="90"/>
        <v>-9.0482608899598738</v>
      </c>
      <c r="F340" s="29">
        <f t="shared" si="91"/>
        <v>4.856439999999969</v>
      </c>
      <c r="G340" s="29">
        <f t="shared" si="92"/>
        <v>363.13576887957595</v>
      </c>
      <c r="H340" s="29">
        <f t="shared" si="93"/>
        <v>69.975711924493709</v>
      </c>
      <c r="I340" s="29">
        <f t="shared" si="94"/>
        <v>-9.0488999999998736</v>
      </c>
      <c r="J340" s="29">
        <f t="shared" si="95"/>
        <v>3.1699999999999799</v>
      </c>
      <c r="K340" s="29">
        <f t="shared" si="96"/>
        <v>-3507.8022658149926</v>
      </c>
      <c r="L340" s="29">
        <f t="shared" si="97"/>
        <v>517.93716771470611</v>
      </c>
      <c r="M340" s="29">
        <f t="shared" si="98"/>
        <v>-9.0461634835518741</v>
      </c>
      <c r="N340" s="29">
        <f t="shared" si="99"/>
        <v>1.1006239999999932</v>
      </c>
      <c r="O340" s="29">
        <f t="shared" si="100"/>
        <v>31162.098687257283</v>
      </c>
      <c r="P340" s="29">
        <f t="shared" si="101"/>
        <v>-8546.1156543653924</v>
      </c>
      <c r="Q340" s="30">
        <f t="shared" si="102"/>
        <v>-90.187472898667664</v>
      </c>
      <c r="R340" s="9"/>
      <c r="S340" s="7">
        <f t="shared" si="103"/>
        <v>15.336139271632353</v>
      </c>
      <c r="T340" s="7">
        <f t="shared" si="104"/>
        <v>1.0640227044265696E-4</v>
      </c>
      <c r="U340" s="7"/>
    </row>
    <row r="341" spans="2:21">
      <c r="B341" s="19">
        <v>3.1799999999999802</v>
      </c>
      <c r="C341" s="28">
        <f t="shared" si="88"/>
        <v>-28.117843167535636</v>
      </c>
      <c r="D341" s="29">
        <f t="shared" si="89"/>
        <v>-23.000682052728141</v>
      </c>
      <c r="E341" s="29">
        <f t="shared" si="90"/>
        <v>-9.111756851359873</v>
      </c>
      <c r="F341" s="29">
        <f t="shared" si="91"/>
        <v>4.8717599999999699</v>
      </c>
      <c r="G341" s="29">
        <f t="shared" si="92"/>
        <v>368.25675292445339</v>
      </c>
      <c r="H341" s="29">
        <f t="shared" si="93"/>
        <v>72.593238650023153</v>
      </c>
      <c r="I341" s="29">
        <f t="shared" si="94"/>
        <v>-9.112399999999873</v>
      </c>
      <c r="J341" s="29">
        <f t="shared" si="95"/>
        <v>3.1799999999999802</v>
      </c>
      <c r="K341" s="29">
        <f t="shared" si="96"/>
        <v>-3586.5493342558143</v>
      </c>
      <c r="L341" s="29">
        <f t="shared" si="97"/>
        <v>509.55784642529261</v>
      </c>
      <c r="M341" s="29">
        <f t="shared" si="98"/>
        <v>-9.1096461912318727</v>
      </c>
      <c r="N341" s="29">
        <f t="shared" si="99"/>
        <v>1.1040959999999931</v>
      </c>
      <c r="O341" s="29">
        <f t="shared" si="100"/>
        <v>32109.594702461913</v>
      </c>
      <c r="P341" s="29">
        <f t="shared" si="101"/>
        <v>-8601.7864686549656</v>
      </c>
      <c r="Q341" s="30">
        <f t="shared" si="102"/>
        <v>-90.433688817658407</v>
      </c>
      <c r="R341" s="9"/>
      <c r="S341" s="7">
        <f t="shared" si="103"/>
        <v>14.99674766222493</v>
      </c>
      <c r="T341" s="7">
        <f t="shared" si="104"/>
        <v>1.1316869929478775E-4</v>
      </c>
      <c r="U341" s="7"/>
    </row>
    <row r="342" spans="2:21">
      <c r="B342" s="19">
        <v>3.18999999999998</v>
      </c>
      <c r="C342" s="28">
        <f t="shared" si="88"/>
        <v>-28.301262198603631</v>
      </c>
      <c r="D342" s="29">
        <f t="shared" si="89"/>
        <v>-23.276212611602883</v>
      </c>
      <c r="E342" s="29">
        <f t="shared" si="90"/>
        <v>-9.1754528000398707</v>
      </c>
      <c r="F342" s="29">
        <f t="shared" si="91"/>
        <v>4.887079999999969</v>
      </c>
      <c r="G342" s="29">
        <f t="shared" si="92"/>
        <v>373.42960861475177</v>
      </c>
      <c r="H342" s="29">
        <f t="shared" si="93"/>
        <v>75.259257715904084</v>
      </c>
      <c r="I342" s="29">
        <f t="shared" si="94"/>
        <v>-9.176099999999872</v>
      </c>
      <c r="J342" s="29">
        <f t="shared" si="95"/>
        <v>3.18999999999998</v>
      </c>
      <c r="K342" s="29">
        <f t="shared" si="96"/>
        <v>-3666.7044637235085</v>
      </c>
      <c r="L342" s="29">
        <f t="shared" si="97"/>
        <v>500.65397675415295</v>
      </c>
      <c r="M342" s="29">
        <f t="shared" si="98"/>
        <v>-9.1733288444478713</v>
      </c>
      <c r="N342" s="29">
        <f t="shared" si="99"/>
        <v>1.107567999999993</v>
      </c>
      <c r="O342" s="29">
        <f t="shared" si="100"/>
        <v>33081.377497414986</v>
      </c>
      <c r="P342" s="29">
        <f t="shared" si="101"/>
        <v>-8653.7880955236978</v>
      </c>
      <c r="Q342" s="30">
        <f t="shared" si="102"/>
        <v>-90.679131674742791</v>
      </c>
      <c r="R342" s="9"/>
      <c r="S342" s="7">
        <f t="shared" si="103"/>
        <v>14.659564493649558</v>
      </c>
      <c r="T342" s="7">
        <f t="shared" si="104"/>
        <v>1.2145558502043696E-4</v>
      </c>
      <c r="U342" s="7"/>
    </row>
    <row r="343" spans="2:21">
      <c r="B343" s="19">
        <v>3.19999999999997</v>
      </c>
      <c r="C343" s="28">
        <f t="shared" si="88"/>
        <v>-28.485257113599449</v>
      </c>
      <c r="D343" s="29">
        <f t="shared" si="89"/>
        <v>-23.553657155124416</v>
      </c>
      <c r="E343" s="29">
        <f t="shared" si="90"/>
        <v>-9.2393487359998083</v>
      </c>
      <c r="F343" s="29">
        <f t="shared" si="91"/>
        <v>4.9023999999999539</v>
      </c>
      <c r="G343" s="29">
        <f t="shared" si="92"/>
        <v>378.6546731444455</v>
      </c>
      <c r="H343" s="29">
        <f t="shared" si="93"/>
        <v>77.974327990662999</v>
      </c>
      <c r="I343" s="29">
        <f t="shared" si="94"/>
        <v>-9.2399999999998084</v>
      </c>
      <c r="J343" s="29">
        <f t="shared" si="95"/>
        <v>3.19999999999997</v>
      </c>
      <c r="K343" s="29">
        <f t="shared" si="96"/>
        <v>-3748.2870294247232</v>
      </c>
      <c r="L343" s="29">
        <f t="shared" si="97"/>
        <v>491.21216342850312</v>
      </c>
      <c r="M343" s="29">
        <f t="shared" si="98"/>
        <v>-9.2372114431998078</v>
      </c>
      <c r="N343" s="29">
        <f t="shared" si="99"/>
        <v>1.1110399999999896</v>
      </c>
      <c r="O343" s="29">
        <f t="shared" si="100"/>
        <v>34077.963478543876</v>
      </c>
      <c r="P343" s="29">
        <f t="shared" si="101"/>
        <v>-8701.9274382327094</v>
      </c>
      <c r="Q343" s="30">
        <f t="shared" si="102"/>
        <v>-90.923806309277467</v>
      </c>
      <c r="R343" s="9"/>
      <c r="S343" s="7">
        <f t="shared" si="103"/>
        <v>14.324567986569798</v>
      </c>
      <c r="T343" s="7">
        <f t="shared" si="104"/>
        <v>1.3178815963097834E-4</v>
      </c>
      <c r="U343" s="7"/>
    </row>
    <row r="344" spans="2:21">
      <c r="B344" s="19">
        <v>3.2099999999999702</v>
      </c>
      <c r="C344" s="28">
        <f t="shared" si="88"/>
        <v>-28.669827912523449</v>
      </c>
      <c r="D344" s="29">
        <f t="shared" si="89"/>
        <v>-23.833021683245157</v>
      </c>
      <c r="E344" s="29">
        <f t="shared" si="90"/>
        <v>-9.3034446592398083</v>
      </c>
      <c r="F344" s="29">
        <f t="shared" si="91"/>
        <v>4.9177199999999548</v>
      </c>
      <c r="G344" s="29">
        <f t="shared" si="92"/>
        <v>383.93228476621795</v>
      </c>
      <c r="H344" s="29">
        <f t="shared" si="93"/>
        <v>80.739012170560187</v>
      </c>
      <c r="I344" s="29">
        <f t="shared" si="94"/>
        <v>-9.3040999999998082</v>
      </c>
      <c r="J344" s="29">
        <f t="shared" si="95"/>
        <v>3.2099999999999702</v>
      </c>
      <c r="K344" s="29">
        <f t="shared" si="96"/>
        <v>-3831.3165997607903</v>
      </c>
      <c r="L344" s="29">
        <f t="shared" si="97"/>
        <v>481.21879096345458</v>
      </c>
      <c r="M344" s="29">
        <f t="shared" si="98"/>
        <v>-9.3012939874878082</v>
      </c>
      <c r="N344" s="29">
        <f t="shared" si="99"/>
        <v>1.1145119999999897</v>
      </c>
      <c r="O344" s="29">
        <f t="shared" si="100"/>
        <v>35099.877936363016</v>
      </c>
      <c r="P344" s="29">
        <f t="shared" si="101"/>
        <v>-8746.0057732870919</v>
      </c>
      <c r="Q344" s="30">
        <f t="shared" si="102"/>
        <v>-91.167717515319111</v>
      </c>
      <c r="R344" s="9"/>
      <c r="S344" s="7">
        <f t="shared" si="103"/>
        <v>13.991736651176952</v>
      </c>
      <c r="T344" s="7">
        <f t="shared" si="104"/>
        <v>1.4496780997424007E-4</v>
      </c>
      <c r="U344" s="7"/>
    </row>
    <row r="345" spans="2:21">
      <c r="B345" s="19">
        <v>3.21999999999997</v>
      </c>
      <c r="C345" s="28">
        <f t="shared" si="88"/>
        <v>-28.854974595375445</v>
      </c>
      <c r="D345" s="29">
        <f t="shared" si="89"/>
        <v>-24.114312195916703</v>
      </c>
      <c r="E345" s="29">
        <f t="shared" si="90"/>
        <v>-9.3677405697598068</v>
      </c>
      <c r="F345" s="29">
        <f t="shared" si="91"/>
        <v>4.9330399999999539</v>
      </c>
      <c r="G345" s="29">
        <f t="shared" si="92"/>
        <v>389.26278279143094</v>
      </c>
      <c r="H345" s="29">
        <f t="shared" si="93"/>
        <v>83.553876791573032</v>
      </c>
      <c r="I345" s="29">
        <f t="shared" si="94"/>
        <v>-9.3683999999998075</v>
      </c>
      <c r="J345" s="29">
        <f t="shared" si="95"/>
        <v>3.21999999999997</v>
      </c>
      <c r="K345" s="29">
        <f t="shared" si="96"/>
        <v>-3915.8129375720291</v>
      </c>
      <c r="L345" s="29">
        <f t="shared" si="97"/>
        <v>470.66002125423927</v>
      </c>
      <c r="M345" s="29">
        <f t="shared" si="98"/>
        <v>-9.3655764773118069</v>
      </c>
      <c r="N345" s="29">
        <f t="shared" si="99"/>
        <v>1.1179839999999897</v>
      </c>
      <c r="O345" s="29">
        <f t="shared" si="100"/>
        <v>36147.655164475946</v>
      </c>
      <c r="P345" s="29">
        <f t="shared" si="101"/>
        <v>-8785.8186350682663</v>
      </c>
      <c r="Q345" s="30">
        <f t="shared" si="102"/>
        <v>-91.41087004218673</v>
      </c>
      <c r="R345" s="9"/>
      <c r="S345" s="7">
        <f t="shared" si="103"/>
        <v>13.661049282324973</v>
      </c>
      <c r="T345" s="7">
        <f t="shared" si="104"/>
        <v>1.62280866676938E-4</v>
      </c>
      <c r="U345" s="7"/>
    </row>
    <row r="346" spans="2:21">
      <c r="B346" s="19">
        <v>3.2299999999999698</v>
      </c>
      <c r="C346" s="28">
        <f t="shared" si="88"/>
        <v>-29.040697162155439</v>
      </c>
      <c r="D346" s="29">
        <f t="shared" si="89"/>
        <v>-24.397534693090908</v>
      </c>
      <c r="E346" s="29">
        <f t="shared" si="90"/>
        <v>-9.4322364675598038</v>
      </c>
      <c r="F346" s="29">
        <f t="shared" si="91"/>
        <v>4.9483599999999539</v>
      </c>
      <c r="G346" s="29">
        <f t="shared" si="92"/>
        <v>394.64650759014523</v>
      </c>
      <c r="H346" s="29">
        <f t="shared" si="93"/>
        <v>86.419492241405408</v>
      </c>
      <c r="I346" s="29">
        <f t="shared" si="94"/>
        <v>-9.4328999999998047</v>
      </c>
      <c r="J346" s="29">
        <f t="shared" si="95"/>
        <v>3.2299999999999698</v>
      </c>
      <c r="K346" s="29">
        <f t="shared" si="96"/>
        <v>-4001.7960013867405</v>
      </c>
      <c r="L346" s="29">
        <f t="shared" si="97"/>
        <v>459.521791152221</v>
      </c>
      <c r="M346" s="29">
        <f t="shared" si="98"/>
        <v>-9.4300589126718055</v>
      </c>
      <c r="N346" s="29">
        <f t="shared" si="99"/>
        <v>1.1214559999999896</v>
      </c>
      <c r="O346" s="29">
        <f t="shared" si="100"/>
        <v>37221.838579753028</v>
      </c>
      <c r="P346" s="29">
        <f t="shared" si="101"/>
        <v>-8821.1556987530403</v>
      </c>
      <c r="Q346" s="30">
        <f t="shared" si="102"/>
        <v>-91.653268595017465</v>
      </c>
      <c r="R346" s="9"/>
      <c r="S346" s="7">
        <f t="shared" si="103"/>
        <v>13.332484954761528</v>
      </c>
      <c r="T346" s="7">
        <f t="shared" si="104"/>
        <v>1.8593057912495251E-4</v>
      </c>
      <c r="U346" s="7"/>
    </row>
    <row r="347" spans="2:21">
      <c r="B347" s="19">
        <v>3.23999999999997</v>
      </c>
      <c r="C347" s="28">
        <f t="shared" si="88"/>
        <v>-29.22699561286344</v>
      </c>
      <c r="D347" s="29">
        <f t="shared" si="89"/>
        <v>-24.682695174719683</v>
      </c>
      <c r="E347" s="29">
        <f t="shared" si="90"/>
        <v>-9.4969323526398046</v>
      </c>
      <c r="F347" s="29">
        <f t="shared" si="91"/>
        <v>4.9636799999999539</v>
      </c>
      <c r="G347" s="29">
        <f t="shared" si="92"/>
        <v>400.08380059111585</v>
      </c>
      <c r="H347" s="29">
        <f t="shared" si="93"/>
        <v>89.336432771485107</v>
      </c>
      <c r="I347" s="29">
        <f t="shared" si="94"/>
        <v>-9.4975999999998049</v>
      </c>
      <c r="J347" s="29">
        <f t="shared" si="95"/>
        <v>3.23999999999997</v>
      </c>
      <c r="K347" s="29">
        <f t="shared" si="96"/>
        <v>-4089.2859466737132</v>
      </c>
      <c r="L347" s="29">
        <f t="shared" si="97"/>
        <v>447.78981002476371</v>
      </c>
      <c r="M347" s="29">
        <f t="shared" si="98"/>
        <v>-9.4947412935678042</v>
      </c>
      <c r="N347" s="29">
        <f t="shared" si="99"/>
        <v>1.1249279999999897</v>
      </c>
      <c r="O347" s="29">
        <f t="shared" si="100"/>
        <v>38322.980843677884</v>
      </c>
      <c r="P347" s="29">
        <f t="shared" si="101"/>
        <v>-8851.8006615007307</v>
      </c>
      <c r="Q347" s="30">
        <f t="shared" si="102"/>
        <v>-91.894917835312796</v>
      </c>
      <c r="R347" s="9"/>
      <c r="S347" s="7">
        <f t="shared" si="103"/>
        <v>13.006023018457535</v>
      </c>
      <c r="T347" s="7">
        <f t="shared" si="104"/>
        <v>2.2003095252664991E-4</v>
      </c>
      <c r="U347" s="7"/>
    </row>
    <row r="348" spans="2:21">
      <c r="B348" s="19">
        <v>3.2499999999999698</v>
      </c>
      <c r="C348" s="28">
        <f t="shared" si="88"/>
        <v>-29.413869947499439</v>
      </c>
      <c r="D348" s="29">
        <f t="shared" si="89"/>
        <v>-24.969799640754868</v>
      </c>
      <c r="E348" s="29">
        <f t="shared" si="90"/>
        <v>-9.5618282249998039</v>
      </c>
      <c r="F348" s="29">
        <f t="shared" si="91"/>
        <v>4.9789999999999539</v>
      </c>
      <c r="G348" s="29">
        <f t="shared" si="92"/>
        <v>405.575004281791</v>
      </c>
      <c r="H348" s="29">
        <f t="shared" si="93"/>
        <v>92.305276508961526</v>
      </c>
      <c r="I348" s="29">
        <f t="shared" si="94"/>
        <v>-9.5624999999998046</v>
      </c>
      <c r="J348" s="29">
        <f t="shared" si="95"/>
        <v>3.2499999999999698</v>
      </c>
      <c r="K348" s="29">
        <f t="shared" si="96"/>
        <v>-4178.3031270986694</v>
      </c>
      <c r="L348" s="29">
        <f t="shared" si="97"/>
        <v>435.44955729888204</v>
      </c>
      <c r="M348" s="29">
        <f t="shared" si="98"/>
        <v>-9.5596236199998046</v>
      </c>
      <c r="N348" s="29">
        <f t="shared" si="99"/>
        <v>1.1283999999999896</v>
      </c>
      <c r="O348" s="29">
        <f t="shared" si="100"/>
        <v>39451.643984875431</v>
      </c>
      <c r="P348" s="29">
        <f t="shared" si="101"/>
        <v>-8877.5311218909465</v>
      </c>
      <c r="Q348" s="30">
        <f t="shared" si="102"/>
        <v>-92.135822381476373</v>
      </c>
      <c r="R348" s="9"/>
      <c r="S348" s="7">
        <f t="shared" si="103"/>
        <v>12.681643094031287</v>
      </c>
      <c r="T348" s="7">
        <f t="shared" si="104"/>
        <v>2.7325103497532831E-4</v>
      </c>
      <c r="U348" s="7"/>
    </row>
    <row r="349" spans="2:21">
      <c r="B349" s="19">
        <v>3.25999999999997</v>
      </c>
      <c r="C349" s="28">
        <f t="shared" si="88"/>
        <v>-29.601320166063434</v>
      </c>
      <c r="D349" s="29">
        <f t="shared" si="89"/>
        <v>-25.258854091148347</v>
      </c>
      <c r="E349" s="29">
        <f t="shared" si="90"/>
        <v>-9.6269240846398034</v>
      </c>
      <c r="F349" s="29">
        <f t="shared" si="91"/>
        <v>4.9943199999999539</v>
      </c>
      <c r="G349" s="29">
        <f t="shared" si="92"/>
        <v>411.12046220831286</v>
      </c>
      <c r="H349" s="29">
        <f t="shared" si="93"/>
        <v>95.326605468706077</v>
      </c>
      <c r="I349" s="29">
        <f t="shared" si="94"/>
        <v>-9.6275999999998039</v>
      </c>
      <c r="J349" s="29">
        <f t="shared" si="95"/>
        <v>3.25999999999997</v>
      </c>
      <c r="K349" s="29">
        <f t="shared" si="96"/>
        <v>-4268.8680957846518</v>
      </c>
      <c r="L349" s="29">
        <f t="shared" si="97"/>
        <v>422.4862799885916</v>
      </c>
      <c r="M349" s="29">
        <f t="shared" si="98"/>
        <v>-9.6247058919678032</v>
      </c>
      <c r="N349" s="29">
        <f t="shared" si="99"/>
        <v>1.1318719999999896</v>
      </c>
      <c r="O349" s="29">
        <f t="shared" si="100"/>
        <v>40608.399522828673</v>
      </c>
      <c r="P349" s="29">
        <f t="shared" si="101"/>
        <v>-8898.1184575936786</v>
      </c>
      <c r="Q349" s="30">
        <f t="shared" si="102"/>
        <v>-92.375986809343757</v>
      </c>
      <c r="R349" s="9"/>
      <c r="S349" s="7">
        <f t="shared" si="103"/>
        <v>12.35932506826463</v>
      </c>
      <c r="T349" s="7">
        <f t="shared" si="104"/>
        <v>3.6753111895216381E-4</v>
      </c>
      <c r="U349" s="7"/>
    </row>
    <row r="350" spans="2:21">
      <c r="B350" s="19">
        <v>3.2699999999999698</v>
      </c>
      <c r="C350" s="28">
        <f t="shared" si="88"/>
        <v>-29.789346268555434</v>
      </c>
      <c r="D350" s="29">
        <f t="shared" si="89"/>
        <v>-25.549864525851991</v>
      </c>
      <c r="E350" s="29">
        <f t="shared" si="90"/>
        <v>-9.6922199315598014</v>
      </c>
      <c r="F350" s="29">
        <f t="shared" si="91"/>
        <v>5.0096399999999539</v>
      </c>
      <c r="G350" s="29">
        <f t="shared" si="92"/>
        <v>416.72051897551756</v>
      </c>
      <c r="H350" s="29">
        <f t="shared" si="93"/>
        <v>98.401005565310697</v>
      </c>
      <c r="I350" s="29">
        <f t="shared" si="94"/>
        <v>-9.6928999999998027</v>
      </c>
      <c r="J350" s="29">
        <f t="shared" si="95"/>
        <v>3.2699999999999698</v>
      </c>
      <c r="K350" s="29">
        <f t="shared" si="96"/>
        <v>-4361.0016065762748</v>
      </c>
      <c r="L350" s="29">
        <f t="shared" si="97"/>
        <v>408.88499020594929</v>
      </c>
      <c r="M350" s="29">
        <f t="shared" si="98"/>
        <v>-9.6899881094718037</v>
      </c>
      <c r="N350" s="29">
        <f t="shared" si="99"/>
        <v>1.1353439999999895</v>
      </c>
      <c r="O350" s="29">
        <f t="shared" si="100"/>
        <v>41793.828592791157</v>
      </c>
      <c r="P350" s="29">
        <f t="shared" si="101"/>
        <v>-8913.327701253831</v>
      </c>
      <c r="Q350" s="30">
        <f t="shared" si="102"/>
        <v>-92.615415652703888</v>
      </c>
      <c r="R350" s="9"/>
      <c r="S350" s="7">
        <f t="shared" si="103"/>
        <v>12.039049089709605</v>
      </c>
      <c r="T350" s="7">
        <f t="shared" si="104"/>
        <v>5.7922189005070034E-4</v>
      </c>
      <c r="U350" s="7"/>
    </row>
    <row r="351" spans="2:21">
      <c r="B351" s="19">
        <v>3.2799999999999701</v>
      </c>
      <c r="C351" s="28">
        <f t="shared" si="88"/>
        <v>-29.977948254975434</v>
      </c>
      <c r="D351" s="29">
        <f t="shared" si="89"/>
        <v>-25.842836944817673</v>
      </c>
      <c r="E351" s="29">
        <f t="shared" si="90"/>
        <v>-9.7577157657598015</v>
      </c>
      <c r="F351" s="29">
        <f t="shared" si="91"/>
        <v>5.0249599999999539</v>
      </c>
      <c r="G351" s="29">
        <f t="shared" si="92"/>
        <v>422.37552024693514</v>
      </c>
      <c r="H351" s="29">
        <f t="shared" si="93"/>
        <v>101.5290666250873</v>
      </c>
      <c r="I351" s="29">
        <f t="shared" si="94"/>
        <v>-9.7583999999998028</v>
      </c>
      <c r="J351" s="29">
        <f t="shared" si="95"/>
        <v>3.2799999999999701</v>
      </c>
      <c r="K351" s="29">
        <f t="shared" si="96"/>
        <v>-4454.7246153078922</v>
      </c>
      <c r="L351" s="29">
        <f t="shared" si="97"/>
        <v>394.63046265570279</v>
      </c>
      <c r="M351" s="29">
        <f t="shared" si="98"/>
        <v>-9.7554702725118023</v>
      </c>
      <c r="N351" s="29">
        <f t="shared" si="99"/>
        <v>1.1388159999999896</v>
      </c>
      <c r="O351" s="29">
        <f t="shared" si="100"/>
        <v>43008.522071903004</v>
      </c>
      <c r="P351" s="29">
        <f t="shared" si="101"/>
        <v>-8922.9174145717152</v>
      </c>
      <c r="Q351" s="30">
        <f t="shared" si="102"/>
        <v>-92.854113403812732</v>
      </c>
      <c r="R351" s="9"/>
      <c r="S351" s="7">
        <f t="shared" si="103"/>
        <v>11.720795564382954</v>
      </c>
      <c r="T351" s="7">
        <f t="shared" si="104"/>
        <v>1.4829109283540211E-3</v>
      </c>
      <c r="U351" s="7"/>
    </row>
    <row r="352" spans="2:21">
      <c r="B352" s="19">
        <v>3.2899999999999698</v>
      </c>
      <c r="C352" s="28">
        <f t="shared" si="88"/>
        <v>-30.167126125323428</v>
      </c>
      <c r="D352" s="29">
        <f t="shared" si="89"/>
        <v>-26.137777347997247</v>
      </c>
      <c r="E352" s="29">
        <f t="shared" si="90"/>
        <v>-9.8234115872398</v>
      </c>
      <c r="F352" s="29">
        <f t="shared" si="91"/>
        <v>5.0402799999999539</v>
      </c>
      <c r="G352" s="29">
        <f t="shared" si="92"/>
        <v>428.085812744789</v>
      </c>
      <c r="H352" s="29">
        <f t="shared" si="93"/>
        <v>104.71138239806632</v>
      </c>
      <c r="I352" s="29">
        <f t="shared" si="94"/>
        <v>-9.8240999999998007</v>
      </c>
      <c r="J352" s="29">
        <f t="shared" si="95"/>
        <v>3.2899999999999698</v>
      </c>
      <c r="K352" s="29">
        <f t="shared" si="96"/>
        <v>-4550.0582810756314</v>
      </c>
      <c r="L352" s="29">
        <f t="shared" si="97"/>
        <v>379.70723211352038</v>
      </c>
      <c r="M352" s="29">
        <f t="shared" si="98"/>
        <v>-9.821152381087801</v>
      </c>
      <c r="N352" s="29">
        <f t="shared" si="99"/>
        <v>1.1422879999999895</v>
      </c>
      <c r="O352" s="29">
        <f t="shared" si="100"/>
        <v>44253.080706517714</v>
      </c>
      <c r="P352" s="29">
        <f t="shared" si="101"/>
        <v>-8926.6395605612324</v>
      </c>
      <c r="Q352" s="30">
        <f t="shared" si="102"/>
        <v>-93.09208451389901</v>
      </c>
      <c r="R352" s="9"/>
      <c r="S352" s="7">
        <f t="shared" si="103"/>
        <v>11.404545151546687</v>
      </c>
      <c r="T352" s="7">
        <f t="shared" si="104"/>
        <v>-2.2852320240252721E-3</v>
      </c>
      <c r="U352" s="7"/>
    </row>
    <row r="353" spans="2:21">
      <c r="B353" s="19">
        <v>3.2999999999999701</v>
      </c>
      <c r="C353" s="28">
        <f t="shared" si="88"/>
        <v>-30.356879879599429</v>
      </c>
      <c r="D353" s="29">
        <f t="shared" si="89"/>
        <v>-26.434691735342611</v>
      </c>
      <c r="E353" s="29">
        <f t="shared" si="90"/>
        <v>-9.8893073959998006</v>
      </c>
      <c r="F353" s="29">
        <f t="shared" si="91"/>
        <v>5.0555999999999539</v>
      </c>
      <c r="G353" s="29">
        <f t="shared" si="92"/>
        <v>433.85174424999707</v>
      </c>
      <c r="H353" s="29">
        <f t="shared" si="93"/>
        <v>107.94855056999702</v>
      </c>
      <c r="I353" s="29">
        <f t="shared" si="94"/>
        <v>-9.8899999999998016</v>
      </c>
      <c r="J353" s="29">
        <f t="shared" si="95"/>
        <v>3.2999999999999701</v>
      </c>
      <c r="K353" s="29">
        <f t="shared" si="96"/>
        <v>-4647.0239675133726</v>
      </c>
      <c r="L353" s="29">
        <f t="shared" si="97"/>
        <v>364.09959088772825</v>
      </c>
      <c r="M353" s="29">
        <f t="shared" si="98"/>
        <v>-9.8870344351998014</v>
      </c>
      <c r="N353" s="29">
        <f t="shared" si="99"/>
        <v>1.1457599999999897</v>
      </c>
      <c r="O353" s="29">
        <f t="shared" si="100"/>
        <v>45528.115240747997</v>
      </c>
      <c r="P353" s="29">
        <f t="shared" si="101"/>
        <v>-8924.2393739672025</v>
      </c>
      <c r="Q353" s="30">
        <f t="shared" si="102"/>
        <v>-93.329333393662353</v>
      </c>
      <c r="R353" s="9"/>
      <c r="S353" s="7">
        <f t="shared" si="103"/>
        <v>11.090278759572458</v>
      </c>
      <c r="T353" s="7">
        <f t="shared" si="104"/>
        <v>-6.2051400993322434E-4</v>
      </c>
      <c r="U353" s="7"/>
    </row>
    <row r="354" spans="2:21">
      <c r="B354" s="19">
        <v>3.3099999999999699</v>
      </c>
      <c r="C354" s="28">
        <f t="shared" si="88"/>
        <v>-30.547209517803427</v>
      </c>
      <c r="D354" s="29">
        <f t="shared" si="89"/>
        <v>-26.733586106805621</v>
      </c>
      <c r="E354" s="29">
        <f t="shared" si="90"/>
        <v>-9.9554031920397996</v>
      </c>
      <c r="F354" s="29">
        <f t="shared" si="91"/>
        <v>5.0709199999999539</v>
      </c>
      <c r="G354" s="29">
        <f t="shared" si="92"/>
        <v>439.67366360217034</v>
      </c>
      <c r="H354" s="29">
        <f t="shared" si="93"/>
        <v>111.24117277434516</v>
      </c>
      <c r="I354" s="29">
        <f t="shared" si="94"/>
        <v>-9.9560999999998003</v>
      </c>
      <c r="J354" s="29">
        <f t="shared" si="95"/>
        <v>3.3099999999999699</v>
      </c>
      <c r="K354" s="29">
        <f t="shared" si="96"/>
        <v>-4745.6432440725594</v>
      </c>
      <c r="L354" s="29">
        <f t="shared" si="97"/>
        <v>347.791586264535</v>
      </c>
      <c r="M354" s="29">
        <f t="shared" si="98"/>
        <v>-9.9531164348478001</v>
      </c>
      <c r="N354" s="29">
        <f t="shared" si="99"/>
        <v>1.1492319999999896</v>
      </c>
      <c r="O354" s="29">
        <f t="shared" si="100"/>
        <v>46834.24654623706</v>
      </c>
      <c r="P354" s="29">
        <f t="shared" si="101"/>
        <v>-8915.4552298232757</v>
      </c>
      <c r="Q354" s="30">
        <f t="shared" si="102"/>
        <v>-93.565864413763762</v>
      </c>
      <c r="R354" s="9"/>
      <c r="S354" s="7">
        <f t="shared" si="103"/>
        <v>10.777977541888106</v>
      </c>
      <c r="T354" s="7">
        <f t="shared" si="104"/>
        <v>-3.5089776714793759E-4</v>
      </c>
      <c r="U354" s="7"/>
    </row>
    <row r="355" spans="2:21">
      <c r="B355" s="19">
        <v>3.3199999999999701</v>
      </c>
      <c r="C355" s="28">
        <f t="shared" si="88"/>
        <v>-30.73811503993543</v>
      </c>
      <c r="D355" s="29">
        <f t="shared" si="89"/>
        <v>-27.034466462338166</v>
      </c>
      <c r="E355" s="29">
        <f t="shared" si="90"/>
        <v>-10.021698975359801</v>
      </c>
      <c r="F355" s="29">
        <f t="shared" si="91"/>
        <v>5.0862399999999539</v>
      </c>
      <c r="G355" s="29">
        <f t="shared" si="92"/>
        <v>445.55192069961424</v>
      </c>
      <c r="H355" s="29">
        <f t="shared" si="93"/>
        <v>114.58985460429352</v>
      </c>
      <c r="I355" s="29">
        <f t="shared" si="94"/>
        <v>-10.022399999999802</v>
      </c>
      <c r="J355" s="29">
        <f t="shared" si="95"/>
        <v>3.3199999999999701</v>
      </c>
      <c r="K355" s="29">
        <f t="shared" si="96"/>
        <v>-4845.9378873059768</v>
      </c>
      <c r="L355" s="29">
        <f t="shared" si="97"/>
        <v>330.76701793665734</v>
      </c>
      <c r="M355" s="29">
        <f t="shared" si="98"/>
        <v>-10.019398380031802</v>
      </c>
      <c r="N355" s="29">
        <f t="shared" si="99"/>
        <v>1.1527039999999897</v>
      </c>
      <c r="O355" s="29">
        <f t="shared" si="100"/>
        <v>48172.105753164586</v>
      </c>
      <c r="P355" s="29">
        <f t="shared" si="101"/>
        <v>-8900.0185101315947</v>
      </c>
      <c r="Q355" s="30">
        <f t="shared" si="102"/>
        <v>-93.801681905308826</v>
      </c>
      <c r="R355" s="9"/>
      <c r="S355" s="7">
        <f t="shared" si="103"/>
        <v>10.46762289300395</v>
      </c>
      <c r="T355" s="7">
        <f t="shared" si="104"/>
        <v>-2.4069067915275666E-4</v>
      </c>
      <c r="U355" s="7"/>
    </row>
    <row r="356" spans="2:21">
      <c r="B356" s="19">
        <v>3.3299999999999699</v>
      </c>
      <c r="C356" s="28">
        <f t="shared" si="88"/>
        <v>-30.929596445995426</v>
      </c>
      <c r="D356" s="29">
        <f t="shared" si="89"/>
        <v>-27.337338801892081</v>
      </c>
      <c r="E356" s="29">
        <f t="shared" si="90"/>
        <v>-10.088194745959798</v>
      </c>
      <c r="F356" s="29">
        <f t="shared" si="91"/>
        <v>5.1015599999999539</v>
      </c>
      <c r="G356" s="29">
        <f t="shared" si="92"/>
        <v>451.48686649932722</v>
      </c>
      <c r="H356" s="29">
        <f t="shared" si="93"/>
        <v>117.99520562473961</v>
      </c>
      <c r="I356" s="29">
        <f t="shared" si="94"/>
        <v>-10.0888999999998</v>
      </c>
      <c r="J356" s="29">
        <f t="shared" si="95"/>
        <v>3.3299999999999699</v>
      </c>
      <c r="K356" s="29">
        <f t="shared" si="96"/>
        <v>-4947.9298821553512</v>
      </c>
      <c r="L356" s="29">
        <f t="shared" si="97"/>
        <v>313.00943541533411</v>
      </c>
      <c r="M356" s="29">
        <f t="shared" si="98"/>
        <v>-10.085880270751801</v>
      </c>
      <c r="N356" s="29">
        <f t="shared" si="99"/>
        <v>1.1561759999999897</v>
      </c>
      <c r="O356" s="29">
        <f t="shared" si="100"/>
        <v>49542.334382493187</v>
      </c>
      <c r="P356" s="29">
        <f t="shared" si="101"/>
        <v>-8877.6534686454725</v>
      </c>
      <c r="Q356" s="30">
        <f t="shared" si="102"/>
        <v>-94.036790160323633</v>
      </c>
      <c r="R356" s="9"/>
      <c r="S356" s="7">
        <f t="shared" si="103"/>
        <v>10.15919644461759</v>
      </c>
      <c r="T356" s="7">
        <f t="shared" si="104"/>
        <v>-1.8087815386197672E-4</v>
      </c>
      <c r="U356" s="7"/>
    </row>
    <row r="357" spans="2:21">
      <c r="B357" s="19">
        <v>3.3399999999999701</v>
      </c>
      <c r="C357" s="28">
        <f t="shared" si="88"/>
        <v>-31.121653735983429</v>
      </c>
      <c r="D357" s="29">
        <f t="shared" si="89"/>
        <v>-27.642209125419281</v>
      </c>
      <c r="E357" s="29">
        <f t="shared" si="90"/>
        <v>-10.1548905038398</v>
      </c>
      <c r="F357" s="29">
        <f t="shared" si="91"/>
        <v>5.1168799999999539</v>
      </c>
      <c r="G357" s="29">
        <f t="shared" si="92"/>
        <v>457.47885301700268</v>
      </c>
      <c r="H357" s="29">
        <f t="shared" si="93"/>
        <v>121.45783938429665</v>
      </c>
      <c r="I357" s="29">
        <f t="shared" si="94"/>
        <v>-10.155599999999801</v>
      </c>
      <c r="J357" s="29">
        <f t="shared" si="95"/>
        <v>3.3399999999999701</v>
      </c>
      <c r="K357" s="29">
        <f t="shared" si="96"/>
        <v>-5051.6414232429279</v>
      </c>
      <c r="L357" s="29">
        <f t="shared" si="97"/>
        <v>294.50213542563642</v>
      </c>
      <c r="M357" s="29">
        <f t="shared" si="98"/>
        <v>-10.152562107007801</v>
      </c>
      <c r="N357" s="29">
        <f t="shared" si="99"/>
        <v>1.1596479999999896</v>
      </c>
      <c r="O357" s="29">
        <f t="shared" si="100"/>
        <v>50945.58447946504</v>
      </c>
      <c r="P357" s="29">
        <f t="shared" si="101"/>
        <v>-8848.0770937359594</v>
      </c>
      <c r="Q357" s="30">
        <f t="shared" si="102"/>
        <v>-94.271193432223455</v>
      </c>
      <c r="R357" s="9"/>
      <c r="S357" s="7">
        <f t="shared" si="103"/>
        <v>9.8526800617947234</v>
      </c>
      <c r="T357" s="7">
        <f t="shared" si="104"/>
        <v>-1.4339171005555532E-4</v>
      </c>
      <c r="U357" s="7"/>
    </row>
    <row r="358" spans="2:21">
      <c r="B358" s="19">
        <v>3.3499999999999699</v>
      </c>
      <c r="C358" s="28">
        <f t="shared" si="88"/>
        <v>-31.314286909899415</v>
      </c>
      <c r="D358" s="29">
        <f t="shared" si="89"/>
        <v>-27.949083432871596</v>
      </c>
      <c r="E358" s="29">
        <f t="shared" si="90"/>
        <v>-10.221786248999797</v>
      </c>
      <c r="F358" s="29">
        <f t="shared" si="91"/>
        <v>5.1321999999999539</v>
      </c>
      <c r="G358" s="29">
        <f t="shared" si="92"/>
        <v>463.5282333270265</v>
      </c>
      <c r="H358" s="29">
        <f t="shared" si="93"/>
        <v>124.97837342729056</v>
      </c>
      <c r="I358" s="29">
        <f t="shared" si="94"/>
        <v>-10.222499999999798</v>
      </c>
      <c r="J358" s="29">
        <f t="shared" si="95"/>
        <v>3.3499999999999699</v>
      </c>
      <c r="K358" s="29">
        <f t="shared" si="96"/>
        <v>-5157.0949161668541</v>
      </c>
      <c r="L358" s="29">
        <f t="shared" si="97"/>
        <v>275.22815928507225</v>
      </c>
      <c r="M358" s="29">
        <f t="shared" si="98"/>
        <v>-10.219443888799798</v>
      </c>
      <c r="N358" s="29">
        <f t="shared" si="99"/>
        <v>1.1631199999999895</v>
      </c>
      <c r="O358" s="29">
        <f t="shared" si="100"/>
        <v>52382.518748354218</v>
      </c>
      <c r="P358" s="29">
        <f t="shared" si="101"/>
        <v>-8810.9989693233856</v>
      </c>
      <c r="Q358" s="30">
        <f t="shared" si="102"/>
        <v>-94.504895936274579</v>
      </c>
      <c r="R358" s="9"/>
      <c r="S358" s="7">
        <f t="shared" si="103"/>
        <v>9.548055839224892</v>
      </c>
      <c r="T358" s="7">
        <f t="shared" si="104"/>
        <v>-1.1774141392029235E-4</v>
      </c>
      <c r="U358" s="7"/>
    </row>
    <row r="359" spans="2:21">
      <c r="B359" s="19">
        <v>3.3599999999999701</v>
      </c>
      <c r="C359" s="28">
        <f t="shared" si="88"/>
        <v>-31.507495967743424</v>
      </c>
      <c r="D359" s="29">
        <f t="shared" si="89"/>
        <v>-28.257967724200942</v>
      </c>
      <c r="E359" s="29">
        <f t="shared" si="90"/>
        <v>-10.288881981439799</v>
      </c>
      <c r="F359" s="29">
        <f t="shared" si="91"/>
        <v>5.1475199999999539</v>
      </c>
      <c r="G359" s="29">
        <f t="shared" si="92"/>
        <v>469.63536156247994</v>
      </c>
      <c r="H359" s="29">
        <f t="shared" si="93"/>
        <v>128.5574293057613</v>
      </c>
      <c r="I359" s="29">
        <f t="shared" si="94"/>
        <v>-10.289599999999799</v>
      </c>
      <c r="J359" s="29">
        <f t="shared" si="95"/>
        <v>3.3599999999999701</v>
      </c>
      <c r="K359" s="29">
        <f t="shared" si="96"/>
        <v>-5264.3129788005535</v>
      </c>
      <c r="L359" s="29">
        <f t="shared" si="97"/>
        <v>255.17029026538285</v>
      </c>
      <c r="M359" s="29">
        <f t="shared" si="98"/>
        <v>-10.286525616127799</v>
      </c>
      <c r="N359" s="29">
        <f t="shared" si="99"/>
        <v>1.1665919999999896</v>
      </c>
      <c r="O359" s="29">
        <f t="shared" si="100"/>
        <v>53853.810688484664</v>
      </c>
      <c r="P359" s="29">
        <f t="shared" si="101"/>
        <v>-8766.1211338544672</v>
      </c>
      <c r="Q359" s="30">
        <f t="shared" si="102"/>
        <v>-94.737901850049042</v>
      </c>
      <c r="R359" s="9"/>
      <c r="S359" s="7">
        <f t="shared" si="103"/>
        <v>9.2453060975497969</v>
      </c>
      <c r="T359" s="7">
        <f t="shared" si="104"/>
        <v>-9.911762526123979E-5</v>
      </c>
      <c r="U359" s="7"/>
    </row>
    <row r="360" spans="2:21">
      <c r="B360" s="19">
        <v>3.3699999999999699</v>
      </c>
      <c r="C360" s="28">
        <f t="shared" si="88"/>
        <v>-31.701280909515418</v>
      </c>
      <c r="D360" s="29">
        <f t="shared" si="89"/>
        <v>-28.568867999359149</v>
      </c>
      <c r="E360" s="29">
        <f t="shared" si="90"/>
        <v>-10.356177701159796</v>
      </c>
      <c r="F360" s="29">
        <f t="shared" si="91"/>
        <v>5.1628399999999539</v>
      </c>
      <c r="G360" s="29">
        <f t="shared" si="92"/>
        <v>475.80059291513635</v>
      </c>
      <c r="H360" s="29">
        <f t="shared" si="93"/>
        <v>132.19563259145977</v>
      </c>
      <c r="I360" s="29">
        <f t="shared" si="94"/>
        <v>-10.356899999999797</v>
      </c>
      <c r="J360" s="29">
        <f t="shared" si="95"/>
        <v>3.3699999999999699</v>
      </c>
      <c r="K360" s="29">
        <f t="shared" si="96"/>
        <v>-5373.3184425958952</v>
      </c>
      <c r="L360" s="29">
        <f t="shared" si="97"/>
        <v>234.3110509375324</v>
      </c>
      <c r="M360" s="29">
        <f t="shared" si="98"/>
        <v>-10.353807288991797</v>
      </c>
      <c r="N360" s="29">
        <f t="shared" si="99"/>
        <v>1.1700639999999896</v>
      </c>
      <c r="O360" s="29">
        <f t="shared" si="100"/>
        <v>55360.144731519264</v>
      </c>
      <c r="P360" s="29">
        <f t="shared" si="101"/>
        <v>-8713.1379373058189</v>
      </c>
      <c r="Q360" s="30">
        <f t="shared" si="102"/>
        <v>-94.970215313872913</v>
      </c>
      <c r="R360" s="9"/>
      <c r="S360" s="7">
        <f t="shared" si="103"/>
        <v>8.9444133797631249</v>
      </c>
      <c r="T360" s="7">
        <f t="shared" si="104"/>
        <v>-8.5004638414459103E-5</v>
      </c>
      <c r="U360" s="7"/>
    </row>
    <row r="361" spans="2:21">
      <c r="B361" s="19">
        <v>3.3799999999999701</v>
      </c>
      <c r="C361" s="28">
        <f t="shared" si="88"/>
        <v>-31.89564173521542</v>
      </c>
      <c r="D361" s="29">
        <f t="shared" si="89"/>
        <v>-28.881790258298121</v>
      </c>
      <c r="E361" s="29">
        <f t="shared" si="90"/>
        <v>-10.423673408159797</v>
      </c>
      <c r="F361" s="29">
        <f t="shared" si="91"/>
        <v>5.1781599999999539</v>
      </c>
      <c r="G361" s="29">
        <f t="shared" si="92"/>
        <v>482.02428363546443</v>
      </c>
      <c r="H361" s="29">
        <f t="shared" si="93"/>
        <v>135.89361288784917</v>
      </c>
      <c r="I361" s="29">
        <f t="shared" si="94"/>
        <v>-10.424399999999798</v>
      </c>
      <c r="J361" s="29">
        <f t="shared" si="95"/>
        <v>3.3799999999999701</v>
      </c>
      <c r="K361" s="29">
        <f t="shared" si="96"/>
        <v>-5484.1343538903639</v>
      </c>
      <c r="L361" s="29">
        <f t="shared" si="97"/>
        <v>212.63270049978792</v>
      </c>
      <c r="M361" s="29">
        <f t="shared" si="98"/>
        <v>-10.421288907391798</v>
      </c>
      <c r="N361" s="29">
        <f t="shared" si="99"/>
        <v>1.1735359999999897</v>
      </c>
      <c r="O361" s="29">
        <f t="shared" si="100"/>
        <v>56902.216380030215</v>
      </c>
      <c r="P361" s="29">
        <f t="shared" si="101"/>
        <v>-8651.7358961942282</v>
      </c>
      <c r="Q361" s="30">
        <f t="shared" si="102"/>
        <v>-95.201840431267598</v>
      </c>
      <c r="R361" s="9"/>
      <c r="S361" s="7">
        <f t="shared" si="103"/>
        <v>8.6453604476795984</v>
      </c>
      <c r="T361" s="7">
        <f t="shared" si="104"/>
        <v>-7.3958815423757934E-5</v>
      </c>
      <c r="U361" s="7"/>
    </row>
    <row r="362" spans="2:21">
      <c r="B362" s="19">
        <v>3.3899999999999699</v>
      </c>
      <c r="C362" s="28">
        <f t="shared" si="88"/>
        <v>-32.090578444843416</v>
      </c>
      <c r="D362" s="29">
        <f t="shared" si="89"/>
        <v>-29.196740500969707</v>
      </c>
      <c r="E362" s="29">
        <f t="shared" si="90"/>
        <v>-10.491369102439796</v>
      </c>
      <c r="F362" s="29">
        <f t="shared" si="91"/>
        <v>5.1934799999999539</v>
      </c>
      <c r="G362" s="29">
        <f t="shared" si="92"/>
        <v>488.30679103262548</v>
      </c>
      <c r="H362" s="29">
        <f t="shared" si="93"/>
        <v>139.65200384210226</v>
      </c>
      <c r="I362" s="29">
        <f t="shared" si="94"/>
        <v>-10.492099999999796</v>
      </c>
      <c r="J362" s="29">
        <f t="shared" si="95"/>
        <v>3.3899999999999699</v>
      </c>
      <c r="K362" s="29">
        <f t="shared" si="96"/>
        <v>-5596.7839752180334</v>
      </c>
      <c r="L362" s="29">
        <f t="shared" si="97"/>
        <v>190.11723208889293</v>
      </c>
      <c r="M362" s="29">
        <f t="shared" si="98"/>
        <v>-10.488970471327796</v>
      </c>
      <c r="N362" s="29">
        <f t="shared" si="99"/>
        <v>1.1770079999999896</v>
      </c>
      <c r="O362" s="29">
        <f t="shared" si="100"/>
        <v>58480.732347356075</v>
      </c>
      <c r="P362" s="29">
        <f t="shared" si="101"/>
        <v>-8581.5935465743405</v>
      </c>
      <c r="Q362" s="30">
        <f t="shared" si="102"/>
        <v>-95.432781269384876</v>
      </c>
      <c r="R362" s="9"/>
      <c r="S362" s="7">
        <f t="shared" si="103"/>
        <v>8.3481302784723717</v>
      </c>
      <c r="T362" s="7">
        <f t="shared" si="104"/>
        <v>-6.5092522658592939E-5</v>
      </c>
      <c r="U362" s="7"/>
    </row>
    <row r="363" spans="2:21">
      <c r="B363" s="19">
        <v>3.3999999999999702</v>
      </c>
      <c r="C363" s="28">
        <f t="shared" si="88"/>
        <v>-32.286091038399412</v>
      </c>
      <c r="D363" s="29">
        <f t="shared" si="89"/>
        <v>-29.513724727325798</v>
      </c>
      <c r="E363" s="29">
        <f t="shared" si="90"/>
        <v>-10.559264783999796</v>
      </c>
      <c r="F363" s="29">
        <f t="shared" si="91"/>
        <v>5.2087999999999548</v>
      </c>
      <c r="G363" s="29">
        <f t="shared" si="92"/>
        <v>494.64847347447557</v>
      </c>
      <c r="H363" s="29">
        <f t="shared" si="93"/>
        <v>143.47144315710187</v>
      </c>
      <c r="I363" s="29">
        <f t="shared" si="94"/>
        <v>-10.559999999999796</v>
      </c>
      <c r="J363" s="29">
        <f t="shared" si="95"/>
        <v>3.3999999999999702</v>
      </c>
      <c r="K363" s="29">
        <f t="shared" si="96"/>
        <v>-5711.2907866245032</v>
      </c>
      <c r="L363" s="29">
        <f t="shared" si="97"/>
        <v>166.74637007423553</v>
      </c>
      <c r="M363" s="29">
        <f t="shared" si="98"/>
        <v>-10.556851980799797</v>
      </c>
      <c r="N363" s="29">
        <f t="shared" si="99"/>
        <v>1.1804799999999898</v>
      </c>
      <c r="O363" s="29">
        <f t="shared" si="100"/>
        <v>60096.410698755288</v>
      </c>
      <c r="P363" s="29">
        <f t="shared" si="101"/>
        <v>-8502.3812950038046</v>
      </c>
      <c r="Q363" s="30">
        <f t="shared" si="102"/>
        <v>-95.663041859435396</v>
      </c>
      <c r="R363" s="9"/>
      <c r="S363" s="7">
        <f t="shared" si="103"/>
        <v>8.0527060612765879</v>
      </c>
      <c r="T363" s="7">
        <f t="shared" si="104"/>
        <v>-5.7829989190206029E-5</v>
      </c>
      <c r="U363" s="7"/>
    </row>
    <row r="364" spans="2:21">
      <c r="B364" s="19">
        <v>3.4099999999999699</v>
      </c>
      <c r="C364" s="28">
        <f t="shared" si="88"/>
        <v>-32.482179515883409</v>
      </c>
      <c r="D364" s="29">
        <f t="shared" si="89"/>
        <v>-29.832748937318243</v>
      </c>
      <c r="E364" s="29">
        <f t="shared" si="90"/>
        <v>-10.627360452839795</v>
      </c>
      <c r="F364" s="29">
        <f t="shared" si="91"/>
        <v>5.2241199999999539</v>
      </c>
      <c r="G364" s="29">
        <f t="shared" si="92"/>
        <v>501.04969038756383</v>
      </c>
      <c r="H364" s="29">
        <f t="shared" si="93"/>
        <v>147.352572603439</v>
      </c>
      <c r="I364" s="29">
        <f t="shared" si="94"/>
        <v>-10.628099999999796</v>
      </c>
      <c r="J364" s="29">
        <f t="shared" si="95"/>
        <v>3.4099999999999699</v>
      </c>
      <c r="K364" s="29">
        <f t="shared" si="96"/>
        <v>-5827.6784869856874</v>
      </c>
      <c r="L364" s="29">
        <f t="shared" si="97"/>
        <v>142.50156733499784</v>
      </c>
      <c r="M364" s="29">
        <f t="shared" si="98"/>
        <v>-10.624933435807796</v>
      </c>
      <c r="N364" s="29">
        <f t="shared" si="99"/>
        <v>1.1839519999999897</v>
      </c>
      <c r="O364" s="29">
        <f t="shared" si="100"/>
        <v>61749.980993862613</v>
      </c>
      <c r="P364" s="29">
        <f t="shared" si="101"/>
        <v>-8413.7612674562533</v>
      </c>
      <c r="Q364" s="30">
        <f t="shared" si="102"/>
        <v>-95.892626197110985</v>
      </c>
      <c r="R364" s="9"/>
      <c r="S364" s="7">
        <f t="shared" si="103"/>
        <v>7.7590711938580421</v>
      </c>
      <c r="T364" s="7">
        <f t="shared" si="104"/>
        <v>-5.178142198599292E-5</v>
      </c>
      <c r="U364" s="7"/>
    </row>
    <row r="365" spans="2:21">
      <c r="B365" s="19">
        <v>3.4199999999999702</v>
      </c>
      <c r="C365" s="28">
        <f t="shared" si="88"/>
        <v>-32.678843877295414</v>
      </c>
      <c r="D365" s="29">
        <f t="shared" si="89"/>
        <v>-30.153819130898938</v>
      </c>
      <c r="E365" s="29">
        <f t="shared" si="90"/>
        <v>-10.695656108959795</v>
      </c>
      <c r="F365" s="29">
        <f t="shared" si="91"/>
        <v>5.2394399999999548</v>
      </c>
      <c r="G365" s="29">
        <f t="shared" si="92"/>
        <v>507.51080225713389</v>
      </c>
      <c r="H365" s="29">
        <f t="shared" si="93"/>
        <v>151.29603803141276</v>
      </c>
      <c r="I365" s="29">
        <f t="shared" si="94"/>
        <v>-10.696399999999796</v>
      </c>
      <c r="J365" s="29">
        <f t="shared" si="95"/>
        <v>3.4199999999999702</v>
      </c>
      <c r="K365" s="29">
        <f t="shared" si="96"/>
        <v>-5945.970995330531</v>
      </c>
      <c r="L365" s="29">
        <f t="shared" si="97"/>
        <v>117.36400252021008</v>
      </c>
      <c r="M365" s="29">
        <f t="shared" si="98"/>
        <v>-10.693214836351796</v>
      </c>
      <c r="N365" s="29">
        <f t="shared" si="99"/>
        <v>1.1874239999999896</v>
      </c>
      <c r="O365" s="29">
        <f t="shared" si="100"/>
        <v>63442.184430457331</v>
      </c>
      <c r="P365" s="29">
        <f t="shared" si="101"/>
        <v>-8315.3871561620381</v>
      </c>
      <c r="Q365" s="30">
        <f t="shared" si="102"/>
        <v>-96.1215382430006</v>
      </c>
      <c r="R365" s="9"/>
      <c r="S365" s="7">
        <f t="shared" si="103"/>
        <v>7.46720927934523</v>
      </c>
      <c r="T365" s="7">
        <f t="shared" si="104"/>
        <v>-4.6673542121322936E-5</v>
      </c>
      <c r="U365" s="7"/>
    </row>
    <row r="366" spans="2:21">
      <c r="B366" s="19">
        <v>3.42999999999997</v>
      </c>
      <c r="C366" s="28">
        <f t="shared" si="88"/>
        <v>-32.876084122635412</v>
      </c>
      <c r="D366" s="29">
        <f t="shared" si="89"/>
        <v>-30.476941308019732</v>
      </c>
      <c r="E366" s="29">
        <f t="shared" si="90"/>
        <v>-10.764151752359794</v>
      </c>
      <c r="F366" s="29">
        <f t="shared" si="91"/>
        <v>5.2547599999999539</v>
      </c>
      <c r="G366" s="29">
        <f t="shared" si="92"/>
        <v>514.03217062712235</v>
      </c>
      <c r="H366" s="29">
        <f t="shared" si="93"/>
        <v>155.30248938302904</v>
      </c>
      <c r="I366" s="29">
        <f t="shared" si="94"/>
        <v>-10.764899999999795</v>
      </c>
      <c r="J366" s="29">
        <f t="shared" si="95"/>
        <v>3.42999999999997</v>
      </c>
      <c r="K366" s="29">
        <f t="shared" si="96"/>
        <v>-6066.1924521675883</v>
      </c>
      <c r="L366" s="29">
        <f t="shared" si="97"/>
        <v>91.314577291676869</v>
      </c>
      <c r="M366" s="29">
        <f t="shared" si="98"/>
        <v>-10.761696182431795</v>
      </c>
      <c r="N366" s="29">
        <f t="shared" si="99"/>
        <v>1.1908959999999895</v>
      </c>
      <c r="O366" s="29">
        <f t="shared" si="100"/>
        <v>65173.773989550158</v>
      </c>
      <c r="P366" s="29">
        <f t="shared" si="101"/>
        <v>-8206.9040643567205</v>
      </c>
      <c r="Q366" s="30">
        <f t="shared" si="102"/>
        <v>-96.349781923000421</v>
      </c>
      <c r="R366" s="9"/>
      <c r="S366" s="7">
        <f t="shared" si="103"/>
        <v>7.1771041230235113</v>
      </c>
      <c r="T366" s="7">
        <f t="shared" si="104"/>
        <v>-4.2309090398187983E-5</v>
      </c>
      <c r="U366" s="7"/>
    </row>
    <row r="367" spans="2:21">
      <c r="B367" s="19">
        <v>3.4399999999999702</v>
      </c>
      <c r="C367" s="28">
        <f t="shared" si="88"/>
        <v>-33.07390025190341</v>
      </c>
      <c r="D367" s="29">
        <f t="shared" si="89"/>
        <v>-30.802121468632514</v>
      </c>
      <c r="E367" s="29">
        <f t="shared" si="90"/>
        <v>-10.832847383039795</v>
      </c>
      <c r="F367" s="29">
        <f t="shared" si="91"/>
        <v>5.2700799999999548</v>
      </c>
      <c r="G367" s="29">
        <f t="shared" si="92"/>
        <v>520.61415810016047</v>
      </c>
      <c r="H367" s="29">
        <f t="shared" si="93"/>
        <v>159.372580704</v>
      </c>
      <c r="I367" s="29">
        <f t="shared" si="94"/>
        <v>-10.833599999999795</v>
      </c>
      <c r="J367" s="29">
        <f t="shared" si="95"/>
        <v>3.4399999999999702</v>
      </c>
      <c r="K367" s="29">
        <f t="shared" si="96"/>
        <v>-6188.3672208155467</v>
      </c>
      <c r="L367" s="29">
        <f t="shared" si="97"/>
        <v>64.333913549714907</v>
      </c>
      <c r="M367" s="29">
        <f t="shared" si="98"/>
        <v>-10.830377474047795</v>
      </c>
      <c r="N367" s="29">
        <f t="shared" si="99"/>
        <v>1.1943679999999897</v>
      </c>
      <c r="O367" s="29">
        <f t="shared" si="100"/>
        <v>66945.514581797906</v>
      </c>
      <c r="P367" s="29">
        <f t="shared" si="101"/>
        <v>-8087.9483489171289</v>
      </c>
      <c r="Q367" s="30">
        <f t="shared" si="102"/>
        <v>-96.577361128717811</v>
      </c>
      <c r="R367" s="9"/>
      <c r="S367" s="7">
        <f t="shared" si="103"/>
        <v>6.8887397291898624</v>
      </c>
      <c r="T367" s="7">
        <f t="shared" si="104"/>
        <v>-3.8542123356763651E-5</v>
      </c>
      <c r="U367" s="7"/>
    </row>
    <row r="368" spans="2:21">
      <c r="B368" s="19">
        <v>3.44999999999997</v>
      </c>
      <c r="C368" s="28">
        <f t="shared" si="88"/>
        <v>-33.272292265099402</v>
      </c>
      <c r="D368" s="29">
        <f t="shared" si="89"/>
        <v>-31.129365612689135</v>
      </c>
      <c r="E368" s="29">
        <f t="shared" si="90"/>
        <v>-10.901743000999792</v>
      </c>
      <c r="F368" s="29">
        <f t="shared" si="91"/>
        <v>5.2853999999999539</v>
      </c>
      <c r="G368" s="29">
        <f t="shared" si="92"/>
        <v>527.25712833757268</v>
      </c>
      <c r="H368" s="29">
        <f t="shared" si="93"/>
        <v>163.50697015574252</v>
      </c>
      <c r="I368" s="29">
        <f t="shared" si="94"/>
        <v>-10.902499999999792</v>
      </c>
      <c r="J368" s="29">
        <f t="shared" si="95"/>
        <v>3.44999999999997</v>
      </c>
      <c r="K368" s="29">
        <f t="shared" si="96"/>
        <v>-6312.5198887375836</v>
      </c>
      <c r="L368" s="29">
        <f t="shared" si="97"/>
        <v>36.402350641661087</v>
      </c>
      <c r="M368" s="29">
        <f t="shared" si="98"/>
        <v>-10.899258711199792</v>
      </c>
      <c r="N368" s="29">
        <f t="shared" si="99"/>
        <v>1.1978399999999896</v>
      </c>
      <c r="O368" s="29">
        <f t="shared" si="100"/>
        <v>68758.183195252452</v>
      </c>
      <c r="P368" s="29">
        <f t="shared" si="101"/>
        <v>-7958.1474608646358</v>
      </c>
      <c r="Q368" s="30">
        <f t="shared" si="102"/>
        <v>-96.804279717869463</v>
      </c>
      <c r="R368" s="9"/>
      <c r="S368" s="7">
        <f t="shared" si="103"/>
        <v>6.6021002980670458</v>
      </c>
      <c r="T368" s="7">
        <f t="shared" si="104"/>
        <v>-3.5262354541366062E-5</v>
      </c>
      <c r="U368" s="7"/>
    </row>
    <row r="369" spans="2:21">
      <c r="B369" s="19">
        <v>3.4599999999999702</v>
      </c>
      <c r="C369" s="28">
        <f t="shared" si="88"/>
        <v>-33.471260162223409</v>
      </c>
      <c r="D369" s="29">
        <f t="shared" si="89"/>
        <v>-31.458679740141513</v>
      </c>
      <c r="E369" s="29">
        <f t="shared" si="90"/>
        <v>-10.970838606239793</v>
      </c>
      <c r="F369" s="29">
        <f t="shared" si="91"/>
        <v>5.3007199999999548</v>
      </c>
      <c r="G369" s="29">
        <f t="shared" si="92"/>
        <v>533.96144605937809</v>
      </c>
      <c r="H369" s="29">
        <f t="shared" si="93"/>
        <v>167.70632002737878</v>
      </c>
      <c r="I369" s="29">
        <f t="shared" si="94"/>
        <v>-10.971599999999794</v>
      </c>
      <c r="J369" s="29">
        <f t="shared" si="95"/>
        <v>3.4599999999999702</v>
      </c>
      <c r="K369" s="29">
        <f t="shared" si="96"/>
        <v>-6438.6752688796887</v>
      </c>
      <c r="L369" s="29">
        <f t="shared" si="97"/>
        <v>7.4999425530777444</v>
      </c>
      <c r="M369" s="29">
        <f t="shared" si="98"/>
        <v>-10.968339893887794</v>
      </c>
      <c r="N369" s="29">
        <f t="shared" si="99"/>
        <v>1.2013119999999897</v>
      </c>
      <c r="O369" s="29">
        <f t="shared" si="100"/>
        <v>70612.569044453485</v>
      </c>
      <c r="P369" s="29">
        <f t="shared" si="101"/>
        <v>-7817.1197837151203</v>
      </c>
      <c r="Q369" s="30">
        <f t="shared" si="102"/>
        <v>-97.030541514673899</v>
      </c>
      <c r="R369" s="9"/>
      <c r="S369" s="7">
        <f t="shared" si="103"/>
        <v>6.3171702227755739</v>
      </c>
      <c r="T369" s="7">
        <f t="shared" si="104"/>
        <v>-3.2384899408691682E-5</v>
      </c>
      <c r="U369" s="7"/>
    </row>
    <row r="370" spans="2:21">
      <c r="B370" s="19">
        <v>3.46999999999997</v>
      </c>
      <c r="C370" s="28">
        <f t="shared" si="88"/>
        <v>-33.670803943275402</v>
      </c>
      <c r="D370" s="29">
        <f t="shared" si="89"/>
        <v>-31.79006985094145</v>
      </c>
      <c r="E370" s="29">
        <f t="shared" si="90"/>
        <v>-11.040134198759791</v>
      </c>
      <c r="F370" s="29">
        <f t="shared" si="91"/>
        <v>5.3160399999999539</v>
      </c>
      <c r="G370" s="29">
        <f t="shared" si="92"/>
        <v>540.72747704428809</v>
      </c>
      <c r="H370" s="29">
        <f t="shared" si="93"/>
        <v>171.97129674773302</v>
      </c>
      <c r="I370" s="29">
        <f t="shared" si="94"/>
        <v>-11.040899999999791</v>
      </c>
      <c r="J370" s="29">
        <f t="shared" si="95"/>
        <v>3.46999999999997</v>
      </c>
      <c r="K370" s="29">
        <f t="shared" si="96"/>
        <v>-6566.8584010127961</v>
      </c>
      <c r="L370" s="29">
        <f t="shared" si="97"/>
        <v>-22.393544918346151</v>
      </c>
      <c r="M370" s="29">
        <f t="shared" si="98"/>
        <v>-11.037621022111791</v>
      </c>
      <c r="N370" s="29">
        <f t="shared" si="99"/>
        <v>1.2047839999999896</v>
      </c>
      <c r="O370" s="29">
        <f t="shared" si="100"/>
        <v>72509.473720871174</v>
      </c>
      <c r="P370" s="29">
        <f t="shared" si="101"/>
        <v>-7664.4744696553898</v>
      </c>
      <c r="Q370" s="30">
        <f t="shared" si="102"/>
        <v>-97.256150310237985</v>
      </c>
      <c r="R370" s="9"/>
      <c r="S370" s="7">
        <f t="shared" si="103"/>
        <v>6.033934086362696</v>
      </c>
      <c r="T370" s="7">
        <f t="shared" si="104"/>
        <v>-2.9843366692633318E-5</v>
      </c>
      <c r="U370" s="7"/>
    </row>
    <row r="371" spans="2:21">
      <c r="B371" s="19">
        <v>3.4799999999999698</v>
      </c>
      <c r="C371" s="28">
        <f t="shared" si="88"/>
        <v>-33.870923608255396</v>
      </c>
      <c r="D371" s="29">
        <f t="shared" si="89"/>
        <v>-32.123541945040863</v>
      </c>
      <c r="E371" s="29">
        <f t="shared" si="90"/>
        <v>-11.109629778559789</v>
      </c>
      <c r="F371" s="29">
        <f t="shared" si="91"/>
        <v>5.3313599999999539</v>
      </c>
      <c r="G371" s="29">
        <f t="shared" si="92"/>
        <v>547.55558812970958</v>
      </c>
      <c r="H371" s="29">
        <f t="shared" si="93"/>
        <v>176.30257089733351</v>
      </c>
      <c r="I371" s="29">
        <f t="shared" si="94"/>
        <v>-11.110399999999789</v>
      </c>
      <c r="J371" s="29">
        <f t="shared" si="95"/>
        <v>3.4799999999999698</v>
      </c>
      <c r="K371" s="29">
        <f t="shared" si="96"/>
        <v>-6697.0945530789249</v>
      </c>
      <c r="L371" s="29">
        <f t="shared" si="97"/>
        <v>-53.29863700632427</v>
      </c>
      <c r="M371" s="29">
        <f t="shared" si="98"/>
        <v>-11.10710209587179</v>
      </c>
      <c r="N371" s="29">
        <f t="shared" si="99"/>
        <v>1.2082559999999896</v>
      </c>
      <c r="O371" s="29">
        <f t="shared" si="100"/>
        <v>74449.711344709198</v>
      </c>
      <c r="P371" s="29">
        <f t="shared" si="101"/>
        <v>-7499.8112735248051</v>
      </c>
      <c r="Q371" s="30">
        <f t="shared" si="102"/>
        <v>-97.481109862938354</v>
      </c>
      <c r="R371" s="9"/>
      <c r="S371" s="7">
        <f t="shared" si="103"/>
        <v>5.7523766588864271</v>
      </c>
      <c r="T371" s="7">
        <f t="shared" si="104"/>
        <v>-2.7585087931732951E-5</v>
      </c>
      <c r="U371" s="7"/>
    </row>
    <row r="372" spans="2:21">
      <c r="B372" s="19">
        <v>3.48999999999997</v>
      </c>
      <c r="C372" s="28">
        <f t="shared" si="88"/>
        <v>-34.071619157163397</v>
      </c>
      <c r="D372" s="29">
        <f t="shared" si="89"/>
        <v>-32.459102022391633</v>
      </c>
      <c r="E372" s="29">
        <f t="shared" si="90"/>
        <v>-11.179325345639789</v>
      </c>
      <c r="F372" s="29">
        <f t="shared" si="91"/>
        <v>5.3466799999999539</v>
      </c>
      <c r="G372" s="29">
        <f t="shared" si="92"/>
        <v>554.4461472117423</v>
      </c>
      <c r="H372" s="29">
        <f t="shared" si="93"/>
        <v>180.70081722040968</v>
      </c>
      <c r="I372" s="29">
        <f t="shared" si="94"/>
        <v>-11.18009999999979</v>
      </c>
      <c r="J372" s="29">
        <f t="shared" si="95"/>
        <v>3.48999999999997</v>
      </c>
      <c r="K372" s="29">
        <f t="shared" si="96"/>
        <v>-6829.4092225411086</v>
      </c>
      <c r="L372" s="29">
        <f t="shared" si="97"/>
        <v>-85.236152836900374</v>
      </c>
      <c r="M372" s="29">
        <f t="shared" si="98"/>
        <v>-11.17678311516779</v>
      </c>
      <c r="N372" s="29">
        <f t="shared" si="99"/>
        <v>1.2117279999999897</v>
      </c>
      <c r="O372" s="29">
        <f t="shared" si="100"/>
        <v>76434.108718073388</v>
      </c>
      <c r="P372" s="29">
        <f t="shared" si="101"/>
        <v>-7322.7203845818922</v>
      </c>
      <c r="Q372" s="30">
        <f t="shared" si="102"/>
        <v>-97.70542389879688</v>
      </c>
      <c r="R372" s="9"/>
      <c r="S372" s="7">
        <f t="shared" si="103"/>
        <v>5.472482894554167</v>
      </c>
      <c r="T372" s="7">
        <f t="shared" si="104"/>
        <v>-2.5567751007440075E-5</v>
      </c>
      <c r="U372" s="7"/>
    </row>
    <row r="373" spans="2:21">
      <c r="B373" s="19">
        <v>3.4999999999999698</v>
      </c>
      <c r="C373" s="28">
        <f t="shared" si="88"/>
        <v>-34.272890589999392</v>
      </c>
      <c r="D373" s="29">
        <f t="shared" si="89"/>
        <v>-32.796756082945606</v>
      </c>
      <c r="E373" s="29">
        <f t="shared" si="90"/>
        <v>-11.249220899999788</v>
      </c>
      <c r="F373" s="29">
        <f t="shared" si="91"/>
        <v>5.3619999999999539</v>
      </c>
      <c r="G373" s="29">
        <f t="shared" si="92"/>
        <v>561.39952324518003</v>
      </c>
      <c r="H373" s="29">
        <f t="shared" si="93"/>
        <v>185.16671463689173</v>
      </c>
      <c r="I373" s="29">
        <f t="shared" si="94"/>
        <v>-11.249999999999789</v>
      </c>
      <c r="J373" s="29">
        <f t="shared" si="95"/>
        <v>3.4999999999999698</v>
      </c>
      <c r="K373" s="29">
        <f t="shared" si="96"/>
        <v>-6963.8281377372723</v>
      </c>
      <c r="L373" s="29">
        <f t="shared" si="97"/>
        <v>-118.22720830687945</v>
      </c>
      <c r="M373" s="29">
        <f t="shared" si="98"/>
        <v>-11.246664079999789</v>
      </c>
      <c r="N373" s="29">
        <f t="shared" si="99"/>
        <v>1.2151999999999896</v>
      </c>
      <c r="O373" s="29">
        <f t="shared" si="100"/>
        <v>78463.505479516112</v>
      </c>
      <c r="P373" s="29">
        <f t="shared" si="101"/>
        <v>-7132.7822560346276</v>
      </c>
      <c r="Q373" s="30">
        <f t="shared" si="102"/>
        <v>-97.929096111851166</v>
      </c>
      <c r="R373" s="9"/>
      <c r="S373" s="7">
        <f t="shared" si="103"/>
        <v>5.1942379289142178</v>
      </c>
      <c r="T373" s="7">
        <f t="shared" si="104"/>
        <v>-2.375697815723603E-5</v>
      </c>
      <c r="U373" s="7"/>
    </row>
    <row r="374" spans="2:21">
      <c r="B374" s="19">
        <v>3.50999999999997</v>
      </c>
      <c r="C374" s="28">
        <f t="shared" si="88"/>
        <v>-34.474737906763394</v>
      </c>
      <c r="D374" s="29">
        <f t="shared" si="89"/>
        <v>-33.13651012665467</v>
      </c>
      <c r="E374" s="29">
        <f t="shared" si="90"/>
        <v>-11.31931644163979</v>
      </c>
      <c r="F374" s="29">
        <f t="shared" si="91"/>
        <v>5.3773199999999539</v>
      </c>
      <c r="G374" s="29">
        <f t="shared" si="92"/>
        <v>568.41608624351056</v>
      </c>
      <c r="H374" s="29">
        <f t="shared" si="93"/>
        <v>189.70094625441024</v>
      </c>
      <c r="I374" s="29">
        <f t="shared" si="94"/>
        <v>-11.32009999999979</v>
      </c>
      <c r="J374" s="29">
        <f t="shared" si="95"/>
        <v>3.50999999999997</v>
      </c>
      <c r="K374" s="29">
        <f t="shared" si="96"/>
        <v>-7100.3772592380183</v>
      </c>
      <c r="L374" s="29">
        <f t="shared" si="97"/>
        <v>-152.29321897980458</v>
      </c>
      <c r="M374" s="29">
        <f t="shared" si="98"/>
        <v>-11.316744990367791</v>
      </c>
      <c r="N374" s="29">
        <f t="shared" si="99"/>
        <v>1.2186719999999895</v>
      </c>
      <c r="O374" s="29">
        <f t="shared" si="100"/>
        <v>80538.754259963782</v>
      </c>
      <c r="P374" s="29">
        <f t="shared" si="101"/>
        <v>-6929.5674323133517</v>
      </c>
      <c r="Q374" s="30">
        <f t="shared" si="102"/>
        <v>-98.152130164519463</v>
      </c>
      <c r="R374" s="9"/>
      <c r="S374" s="7">
        <f t="shared" si="103"/>
        <v>4.9176270760991176</v>
      </c>
      <c r="T374" s="7">
        <f t="shared" si="104"/>
        <v>-2.212455314178765E-5</v>
      </c>
      <c r="U374" s="7"/>
    </row>
    <row r="375" spans="2:21">
      <c r="B375" s="19">
        <v>3.5199999999999698</v>
      </c>
      <c r="C375" s="28">
        <f t="shared" si="88"/>
        <v>-34.67716110745539</v>
      </c>
      <c r="D375" s="29">
        <f t="shared" si="89"/>
        <v>-33.478370153470671</v>
      </c>
      <c r="E375" s="29">
        <f t="shared" si="90"/>
        <v>-11.389611970559788</v>
      </c>
      <c r="F375" s="29">
        <f t="shared" si="91"/>
        <v>5.3926399999999539</v>
      </c>
      <c r="G375" s="29">
        <f t="shared" si="92"/>
        <v>575.49620727891477</v>
      </c>
      <c r="H375" s="29">
        <f t="shared" si="93"/>
        <v>194.30419938029439</v>
      </c>
      <c r="I375" s="29">
        <f t="shared" si="94"/>
        <v>-11.390399999999788</v>
      </c>
      <c r="J375" s="29">
        <f t="shared" si="95"/>
        <v>3.5199999999999698</v>
      </c>
      <c r="K375" s="29">
        <f t="shared" si="96"/>
        <v>-7239.0827812082589</v>
      </c>
      <c r="L375" s="29">
        <f t="shared" si="97"/>
        <v>-187.45590299950163</v>
      </c>
      <c r="M375" s="29">
        <f t="shared" si="98"/>
        <v>-11.387025846271788</v>
      </c>
      <c r="N375" s="29">
        <f t="shared" si="99"/>
        <v>1.2221439999999895</v>
      </c>
      <c r="O375" s="29">
        <f t="shared" si="100"/>
        <v>82660.720840034934</v>
      </c>
      <c r="P375" s="29">
        <f t="shared" si="101"/>
        <v>-6712.6363740653678</v>
      </c>
      <c r="Q375" s="30">
        <f t="shared" si="102"/>
        <v>-98.37452968796056</v>
      </c>
      <c r="R375" s="9"/>
      <c r="S375" s="7">
        <f t="shared" si="103"/>
        <v>4.6426358261199221</v>
      </c>
      <c r="T375" s="7">
        <f t="shared" si="104"/>
        <v>-2.0647103265712473E-5</v>
      </c>
      <c r="U375" s="7"/>
    </row>
    <row r="376" spans="2:21">
      <c r="B376" s="19">
        <v>3.5299999999999701</v>
      </c>
      <c r="C376" s="28">
        <f t="shared" si="88"/>
        <v>-34.880160192075394</v>
      </c>
      <c r="D376" s="29">
        <f t="shared" si="89"/>
        <v>-33.822342163345525</v>
      </c>
      <c r="E376" s="29">
        <f t="shared" si="90"/>
        <v>-11.460107486759789</v>
      </c>
      <c r="F376" s="29">
        <f t="shared" si="91"/>
        <v>5.4079599999999539</v>
      </c>
      <c r="G376" s="29">
        <f t="shared" si="92"/>
        <v>582.64025848226845</v>
      </c>
      <c r="H376" s="29">
        <f t="shared" si="93"/>
        <v>198.97716553357287</v>
      </c>
      <c r="I376" s="29">
        <f t="shared" si="94"/>
        <v>-11.460899999999789</v>
      </c>
      <c r="J376" s="29">
        <f t="shared" si="95"/>
        <v>3.5299999999999701</v>
      </c>
      <c r="K376" s="29">
        <f t="shared" si="96"/>
        <v>-7379.9711327728137</v>
      </c>
      <c r="L376" s="29">
        <f t="shared" si="97"/>
        <v>-223.73728402129336</v>
      </c>
      <c r="M376" s="29">
        <f t="shared" si="98"/>
        <v>-11.457506647711789</v>
      </c>
      <c r="N376" s="29">
        <f t="shared" si="99"/>
        <v>1.2256159999999896</v>
      </c>
      <c r="O376" s="29">
        <f t="shared" si="100"/>
        <v>84830.284308758652</v>
      </c>
      <c r="P376" s="29">
        <f t="shared" si="101"/>
        <v>-6481.539280849458</v>
      </c>
      <c r="Q376" s="30">
        <f t="shared" si="102"/>
        <v>-98.596298282428521</v>
      </c>
      <c r="R376" s="9"/>
      <c r="S376" s="7">
        <f t="shared" si="103"/>
        <v>4.3692498422098573</v>
      </c>
      <c r="T376" s="7">
        <f t="shared" si="104"/>
        <v>-1.9305105690580601E-5</v>
      </c>
      <c r="U376" s="7"/>
    </row>
    <row r="377" spans="2:21">
      <c r="B377" s="19">
        <v>3.5399999999999698</v>
      </c>
      <c r="C377" s="28">
        <f t="shared" si="88"/>
        <v>-35.083735160623384</v>
      </c>
      <c r="D377" s="29">
        <f t="shared" si="89"/>
        <v>-34.168432156231049</v>
      </c>
      <c r="E377" s="29">
        <f t="shared" si="90"/>
        <v>-11.530802990239785</v>
      </c>
      <c r="F377" s="29">
        <f t="shared" si="91"/>
        <v>5.4232799999999539</v>
      </c>
      <c r="G377" s="29">
        <f t="shared" si="92"/>
        <v>589.84861304313995</v>
      </c>
      <c r="H377" s="29">
        <f t="shared" si="93"/>
        <v>203.72054045697024</v>
      </c>
      <c r="I377" s="29">
        <f t="shared" si="94"/>
        <v>-11.531599999999786</v>
      </c>
      <c r="J377" s="29">
        <f t="shared" si="95"/>
        <v>3.5399999999999698</v>
      </c>
      <c r="K377" s="29">
        <f t="shared" si="96"/>
        <v>-7523.0689793858155</v>
      </c>
      <c r="L377" s="29">
        <f t="shared" si="97"/>
        <v>-261.15969416085682</v>
      </c>
      <c r="M377" s="29">
        <f t="shared" si="98"/>
        <v>-11.528187394687786</v>
      </c>
      <c r="N377" s="29">
        <f t="shared" si="99"/>
        <v>1.2290879999999895</v>
      </c>
      <c r="O377" s="29">
        <f t="shared" si="100"/>
        <v>87048.337223699025</v>
      </c>
      <c r="P377" s="29">
        <f t="shared" si="101"/>
        <v>-6235.8159115095677</v>
      </c>
      <c r="Q377" s="30">
        <f t="shared" si="102"/>
        <v>-98.81743951762239</v>
      </c>
      <c r="R377" s="9"/>
      <c r="S377" s="7">
        <f t="shared" si="103"/>
        <v>4.0974549582169564</v>
      </c>
      <c r="T377" s="7">
        <f t="shared" si="104"/>
        <v>-1.8082128621465946E-5</v>
      </c>
      <c r="U377" s="7"/>
    </row>
    <row r="378" spans="2:21">
      <c r="B378" s="19">
        <v>3.5499999999999701</v>
      </c>
      <c r="C378" s="28">
        <f t="shared" si="88"/>
        <v>-35.287886013099389</v>
      </c>
      <c r="D378" s="29">
        <f t="shared" si="89"/>
        <v>-34.51664613207916</v>
      </c>
      <c r="E378" s="29">
        <f t="shared" si="90"/>
        <v>-11.601698480999787</v>
      </c>
      <c r="F378" s="29">
        <f t="shared" si="91"/>
        <v>5.4385999999999539</v>
      </c>
      <c r="G378" s="29">
        <f t="shared" si="92"/>
        <v>597.12164520979286</v>
      </c>
      <c r="H378" s="29">
        <f t="shared" si="93"/>
        <v>208.53502412890927</v>
      </c>
      <c r="I378" s="29">
        <f t="shared" si="94"/>
        <v>-11.602499999999788</v>
      </c>
      <c r="J378" s="29">
        <f t="shared" si="95"/>
        <v>3.5499999999999701</v>
      </c>
      <c r="K378" s="29">
        <f t="shared" si="96"/>
        <v>-7668.4032242041167</v>
      </c>
      <c r="L378" s="29">
        <f t="shared" si="97"/>
        <v>-299.74577696087908</v>
      </c>
      <c r="M378" s="29">
        <f t="shared" si="98"/>
        <v>-11.599068087199788</v>
      </c>
      <c r="N378" s="29">
        <f t="shared" si="99"/>
        <v>1.2325599999999897</v>
      </c>
      <c r="O378" s="29">
        <f t="shared" si="100"/>
        <v>89315.78577249682</v>
      </c>
      <c r="P378" s="29">
        <f t="shared" si="101"/>
        <v>-5974.9954022051079</v>
      </c>
      <c r="Q378" s="30">
        <f t="shared" si="102"/>
        <v>-99.037956933031083</v>
      </c>
      <c r="R378" s="9"/>
      <c r="S378" s="7">
        <f t="shared" si="103"/>
        <v>3.827237176043738</v>
      </c>
      <c r="T378" s="7">
        <f t="shared" si="104"/>
        <v>-1.6964245058381748E-5</v>
      </c>
      <c r="U378" s="7"/>
    </row>
    <row r="379" spans="2:21">
      <c r="B379" s="19">
        <v>3.5599999999999699</v>
      </c>
      <c r="C379" s="28">
        <f t="shared" si="88"/>
        <v>-35.49261274950338</v>
      </c>
      <c r="D379" s="29">
        <f t="shared" si="89"/>
        <v>-34.866990090841703</v>
      </c>
      <c r="E379" s="29">
        <f t="shared" si="90"/>
        <v>-11.672793959039785</v>
      </c>
      <c r="F379" s="29">
        <f t="shared" si="91"/>
        <v>5.4539199999999539</v>
      </c>
      <c r="G379" s="29">
        <f t="shared" si="92"/>
        <v>604.45973028918331</v>
      </c>
      <c r="H379" s="29">
        <f t="shared" si="93"/>
        <v>213.42132077550724</v>
      </c>
      <c r="I379" s="29">
        <f t="shared" si="94"/>
        <v>-11.673599999999785</v>
      </c>
      <c r="J379" s="29">
        <f t="shared" si="95"/>
        <v>3.5599999999999699</v>
      </c>
      <c r="K379" s="29">
        <f t="shared" si="96"/>
        <v>-7816.0010094644795</v>
      </c>
      <c r="L379" s="29">
        <f t="shared" si="97"/>
        <v>-339.51849037544116</v>
      </c>
      <c r="M379" s="29">
        <f t="shared" si="98"/>
        <v>-11.670148725247786</v>
      </c>
      <c r="N379" s="29">
        <f t="shared" si="99"/>
        <v>1.2360319999999896</v>
      </c>
      <c r="O379" s="29">
        <f t="shared" si="100"/>
        <v>91633.549935833042</v>
      </c>
      <c r="P379" s="29">
        <f t="shared" si="101"/>
        <v>-5698.5960820773107</v>
      </c>
      <c r="Q379" s="30">
        <f t="shared" si="102"/>
        <v>-99.257854038273109</v>
      </c>
      <c r="R379" s="9"/>
      <c r="S379" s="7">
        <f t="shared" si="103"/>
        <v>3.558582663133913</v>
      </c>
      <c r="T379" s="7">
        <f t="shared" si="104"/>
        <v>-1.5939575004824256E-5</v>
      </c>
      <c r="U379" s="7"/>
    </row>
    <row r="380" spans="2:21">
      <c r="B380" s="19">
        <v>3.5699999999999701</v>
      </c>
      <c r="C380" s="28">
        <f t="shared" si="88"/>
        <v>-35.697915369835385</v>
      </c>
      <c r="D380" s="29">
        <f t="shared" si="89"/>
        <v>-35.219470032470561</v>
      </c>
      <c r="E380" s="29">
        <f t="shared" si="90"/>
        <v>-11.744089424359785</v>
      </c>
      <c r="F380" s="29">
        <f t="shared" si="91"/>
        <v>5.4692399999999539</v>
      </c>
      <c r="G380" s="29">
        <f t="shared" si="92"/>
        <v>611.86324464696213</v>
      </c>
      <c r="H380" s="29">
        <f t="shared" si="93"/>
        <v>218.38013888257709</v>
      </c>
      <c r="I380" s="29">
        <f t="shared" si="94"/>
        <v>-11.744899999999786</v>
      </c>
      <c r="J380" s="29">
        <f t="shared" si="95"/>
        <v>3.5699999999999701</v>
      </c>
      <c r="K380" s="29">
        <f t="shared" si="96"/>
        <v>-7965.8897178647676</v>
      </c>
      <c r="L380" s="29">
        <f t="shared" si="97"/>
        <v>-380.50110977229633</v>
      </c>
      <c r="M380" s="29">
        <f t="shared" si="98"/>
        <v>-11.741429308831787</v>
      </c>
      <c r="N380" s="29">
        <f t="shared" si="99"/>
        <v>1.2395039999999897</v>
      </c>
      <c r="O380" s="29">
        <f t="shared" si="100"/>
        <v>94002.563651826349</v>
      </c>
      <c r="P380" s="29">
        <f t="shared" si="101"/>
        <v>-5406.125286528707</v>
      </c>
      <c r="Q380" s="30">
        <f t="shared" si="102"/>
        <v>-99.477134313431961</v>
      </c>
      <c r="R380" s="9"/>
      <c r="S380" s="7">
        <f t="shared" si="103"/>
        <v>3.2914777500041619</v>
      </c>
      <c r="T380" s="7">
        <f t="shared" si="104"/>
        <v>-1.4997924456159231E-5</v>
      </c>
      <c r="U380" s="7"/>
    </row>
    <row r="381" spans="2:21">
      <c r="B381" s="19">
        <v>3.5799999999999699</v>
      </c>
      <c r="C381" s="28">
        <f t="shared" si="88"/>
        <v>-35.903793874095378</v>
      </c>
      <c r="D381" s="29">
        <f t="shared" si="89"/>
        <v>-35.574091956917606</v>
      </c>
      <c r="E381" s="29">
        <f t="shared" si="90"/>
        <v>-11.815584876959784</v>
      </c>
      <c r="F381" s="29">
        <f t="shared" si="91"/>
        <v>5.4845599999999539</v>
      </c>
      <c r="G381" s="29">
        <f t="shared" si="92"/>
        <v>619.33256570747312</v>
      </c>
      <c r="H381" s="29">
        <f t="shared" si="93"/>
        <v>223.41219120762548</v>
      </c>
      <c r="I381" s="29">
        <f t="shared" si="94"/>
        <v>-11.816399999999785</v>
      </c>
      <c r="J381" s="29">
        <f t="shared" si="95"/>
        <v>3.5799999999999699</v>
      </c>
      <c r="K381" s="29">
        <f t="shared" si="96"/>
        <v>-8118.0969739489447</v>
      </c>
      <c r="L381" s="29">
        <f t="shared" si="97"/>
        <v>-422.71723095300285</v>
      </c>
      <c r="M381" s="29">
        <f t="shared" si="98"/>
        <v>-11.812909837951786</v>
      </c>
      <c r="N381" s="29">
        <f t="shared" si="99"/>
        <v>1.2429759999999896</v>
      </c>
      <c r="O381" s="29">
        <f t="shared" si="100"/>
        <v>96423.774981869152</v>
      </c>
      <c r="P381" s="29">
        <f t="shared" si="101"/>
        <v>-5097.079168094614</v>
      </c>
      <c r="Q381" s="30">
        <f t="shared" si="102"/>
        <v>-99.69580120938646</v>
      </c>
      <c r="R381" s="9"/>
      <c r="S381" s="7">
        <f t="shared" si="103"/>
        <v>3.0259089278207574</v>
      </c>
      <c r="T381" s="7">
        <f t="shared" si="104"/>
        <v>-1.413049811405254E-5</v>
      </c>
      <c r="U381" s="7"/>
    </row>
    <row r="382" spans="2:21">
      <c r="B382" s="19">
        <v>3.5899999999999701</v>
      </c>
      <c r="C382" s="28">
        <f t="shared" si="88"/>
        <v>-36.110248262283378</v>
      </c>
      <c r="D382" s="29">
        <f t="shared" si="89"/>
        <v>-35.930861864134712</v>
      </c>
      <c r="E382" s="29">
        <f t="shared" si="90"/>
        <v>-11.887280316839783</v>
      </c>
      <c r="F382" s="29">
        <f t="shared" si="91"/>
        <v>5.4998799999999539</v>
      </c>
      <c r="G382" s="29">
        <f t="shared" si="92"/>
        <v>626.86807195375479</v>
      </c>
      <c r="H382" s="29">
        <f t="shared" si="93"/>
        <v>228.51819479185235</v>
      </c>
      <c r="I382" s="29">
        <f t="shared" si="94"/>
        <v>-11.888099999999785</v>
      </c>
      <c r="J382" s="29">
        <f t="shared" si="95"/>
        <v>3.5899999999999701</v>
      </c>
      <c r="K382" s="29">
        <f t="shared" si="96"/>
        <v>-8272.6506454960399</v>
      </c>
      <c r="L382" s="29">
        <f t="shared" si="97"/>
        <v>-466.19077319100961</v>
      </c>
      <c r="M382" s="29">
        <f t="shared" si="98"/>
        <v>-11.884590312607784</v>
      </c>
      <c r="N382" s="29">
        <f t="shared" si="99"/>
        <v>1.2464479999999896</v>
      </c>
      <c r="O382" s="29">
        <f t="shared" si="100"/>
        <v>98898.146277913154</v>
      </c>
      <c r="P382" s="29">
        <f t="shared" si="101"/>
        <v>-4770.9425048841567</v>
      </c>
      <c r="Q382" s="30">
        <f t="shared" si="102"/>
        <v>-99.913858148136711</v>
      </c>
      <c r="R382" s="9"/>
      <c r="S382" s="7">
        <f t="shared" si="103"/>
        <v>2.7618628460196986</v>
      </c>
      <c r="T382" s="7">
        <f t="shared" si="104"/>
        <v>-1.3329668842571848E-5</v>
      </c>
      <c r="U382" s="7"/>
    </row>
    <row r="383" spans="2:21">
      <c r="B383" s="19">
        <v>3.5999999999999699</v>
      </c>
      <c r="C383" s="28">
        <f t="shared" si="88"/>
        <v>-36.317278534399371</v>
      </c>
      <c r="D383" s="29">
        <f t="shared" si="89"/>
        <v>-36.289785754073733</v>
      </c>
      <c r="E383" s="29">
        <f t="shared" si="90"/>
        <v>-11.959175743999781</v>
      </c>
      <c r="F383" s="29">
        <f t="shared" si="91"/>
        <v>5.5151999999999539</v>
      </c>
      <c r="G383" s="29">
        <f t="shared" si="92"/>
        <v>634.47014292753875</v>
      </c>
      <c r="H383" s="29">
        <f t="shared" si="93"/>
        <v>233.69887097214965</v>
      </c>
      <c r="I383" s="29">
        <f t="shared" si="94"/>
        <v>-11.959999999999782</v>
      </c>
      <c r="J383" s="29">
        <f t="shared" si="95"/>
        <v>3.5999999999999699</v>
      </c>
      <c r="K383" s="29">
        <f t="shared" si="96"/>
        <v>-8429.5788449129577</v>
      </c>
      <c r="L383" s="29">
        <f t="shared" si="97"/>
        <v>-510.94598228773884</v>
      </c>
      <c r="M383" s="29">
        <f t="shared" si="98"/>
        <v>-11.956470732799783</v>
      </c>
      <c r="N383" s="29">
        <f t="shared" si="99"/>
        <v>1.2499199999999895</v>
      </c>
      <c r="O383" s="29">
        <f t="shared" si="100"/>
        <v>101426.65435121107</v>
      </c>
      <c r="P383" s="29">
        <f t="shared" si="101"/>
        <v>-4427.1885065685292</v>
      </c>
      <c r="Q383" s="30">
        <f t="shared" si="102"/>
        <v>-100.13130852312537</v>
      </c>
      <c r="R383" s="9"/>
      <c r="S383" s="7">
        <f t="shared" si="103"/>
        <v>2.4993263099694678</v>
      </c>
      <c r="T383" s="7">
        <f t="shared" si="104"/>
        <v>-1.2588791210645492E-5</v>
      </c>
      <c r="U383" s="7"/>
    </row>
    <row r="384" spans="2:21">
      <c r="B384" s="19">
        <v>3.6099999999999701</v>
      </c>
      <c r="C384" s="28">
        <f t="shared" si="88"/>
        <v>-36.524884690443379</v>
      </c>
      <c r="D384" s="29">
        <f t="shared" si="89"/>
        <v>-36.650869626686578</v>
      </c>
      <c r="E384" s="29">
        <f t="shared" si="90"/>
        <v>-12.031271158439784</v>
      </c>
      <c r="F384" s="29">
        <f t="shared" si="91"/>
        <v>5.5305199999999539</v>
      </c>
      <c r="G384" s="29">
        <f t="shared" si="92"/>
        <v>642.13915922925116</v>
      </c>
      <c r="H384" s="29">
        <f t="shared" si="93"/>
        <v>238.9549453931017</v>
      </c>
      <c r="I384" s="29">
        <f t="shared" si="94"/>
        <v>-12.032099999999785</v>
      </c>
      <c r="J384" s="29">
        <f t="shared" si="95"/>
        <v>3.6099999999999701</v>
      </c>
      <c r="K384" s="29">
        <f t="shared" si="96"/>
        <v>-8588.9099306312255</v>
      </c>
      <c r="L384" s="29">
        <f t="shared" si="97"/>
        <v>-557.00743364671007</v>
      </c>
      <c r="M384" s="29">
        <f t="shared" si="98"/>
        <v>-12.028551098527785</v>
      </c>
      <c r="N384" s="29">
        <f t="shared" si="99"/>
        <v>1.2533919999999896</v>
      </c>
      <c r="O384" s="29">
        <f t="shared" si="100"/>
        <v>104010.29064252375</v>
      </c>
      <c r="P384" s="29">
        <f t="shared" si="101"/>
        <v>-4065.278617894367</v>
      </c>
      <c r="Q384" s="30">
        <f t="shared" si="102"/>
        <v>-100.34815569955461</v>
      </c>
      <c r="R384" s="9"/>
      <c r="S384" s="7">
        <f t="shared" si="103"/>
        <v>2.2382862786756026</v>
      </c>
      <c r="T384" s="7">
        <f t="shared" si="104"/>
        <v>-1.1902049591599997E-5</v>
      </c>
      <c r="U384" s="7"/>
    </row>
    <row r="385" spans="2:21">
      <c r="B385" s="19">
        <v>3.6199999999999699</v>
      </c>
      <c r="C385" s="28">
        <f t="shared" si="88"/>
        <v>-36.733066730415374</v>
      </c>
      <c r="D385" s="29">
        <f t="shared" si="89"/>
        <v>-37.014119481925064</v>
      </c>
      <c r="E385" s="29">
        <f t="shared" si="90"/>
        <v>-12.103566560159781</v>
      </c>
      <c r="F385" s="29">
        <f t="shared" si="91"/>
        <v>5.5458399999999539</v>
      </c>
      <c r="G385" s="29">
        <f t="shared" si="92"/>
        <v>649.87550251801088</v>
      </c>
      <c r="H385" s="29">
        <f t="shared" si="93"/>
        <v>244.28714801898175</v>
      </c>
      <c r="I385" s="29">
        <f t="shared" si="94"/>
        <v>-12.104399999999782</v>
      </c>
      <c r="J385" s="29">
        <f t="shared" si="95"/>
        <v>3.6199999999999699</v>
      </c>
      <c r="K385" s="29">
        <f t="shared" si="96"/>
        <v>-8750.6725085075759</v>
      </c>
      <c r="L385" s="29">
        <f t="shared" si="97"/>
        <v>-604.40003536572931</v>
      </c>
      <c r="M385" s="29">
        <f t="shared" si="98"/>
        <v>-12.100831409791782</v>
      </c>
      <c r="N385" s="29">
        <f t="shared" si="99"/>
        <v>1.2568639999999895</v>
      </c>
      <c r="O385" s="29">
        <f t="shared" si="100"/>
        <v>106650.06139379983</v>
      </c>
      <c r="P385" s="29">
        <f t="shared" si="101"/>
        <v>-3684.6623196998935</v>
      </c>
      <c r="Q385" s="30">
        <f t="shared" si="102"/>
        <v>-100.5644030146985</v>
      </c>
      <c r="R385" s="9"/>
      <c r="S385" s="7">
        <f t="shared" si="103"/>
        <v>1.9787298625263043</v>
      </c>
      <c r="T385" s="7">
        <f t="shared" si="104"/>
        <v>-1.1264333573878842E-5</v>
      </c>
      <c r="U385" s="7"/>
    </row>
    <row r="386" spans="2:21">
      <c r="B386" s="19">
        <v>3.6299999999999701</v>
      </c>
      <c r="C386" s="28">
        <f t="shared" si="88"/>
        <v>-36.941824654315376</v>
      </c>
      <c r="D386" s="29">
        <f t="shared" si="89"/>
        <v>-37.379541319741115</v>
      </c>
      <c r="E386" s="29">
        <f t="shared" si="90"/>
        <v>-12.176061949159783</v>
      </c>
      <c r="F386" s="29">
        <f t="shared" si="91"/>
        <v>5.5611599999999539</v>
      </c>
      <c r="G386" s="29">
        <f t="shared" si="92"/>
        <v>657.67955551163197</v>
      </c>
      <c r="H386" s="29">
        <f t="shared" si="93"/>
        <v>249.69621314575483</v>
      </c>
      <c r="I386" s="29">
        <f t="shared" si="94"/>
        <v>-12.176899999999783</v>
      </c>
      <c r="J386" s="29">
        <f t="shared" si="95"/>
        <v>3.6299999999999701</v>
      </c>
      <c r="K386" s="29">
        <f t="shared" si="96"/>
        <v>-8914.8954332285321</v>
      </c>
      <c r="L386" s="29">
        <f t="shared" si="97"/>
        <v>-653.1490313472832</v>
      </c>
      <c r="M386" s="29">
        <f t="shared" si="98"/>
        <v>-12.173311666591783</v>
      </c>
      <c r="N386" s="29">
        <f t="shared" si="99"/>
        <v>1.2603359999999897</v>
      </c>
      <c r="O386" s="29">
        <f t="shared" si="100"/>
        <v>109346.9878213388</v>
      </c>
      <c r="P386" s="29">
        <f t="shared" si="101"/>
        <v>-3284.7769274104185</v>
      </c>
      <c r="Q386" s="30">
        <f t="shared" si="102"/>
        <v>-100.78005377821135</v>
      </c>
      <c r="R386" s="9"/>
      <c r="S386" s="7">
        <f t="shared" si="103"/>
        <v>1.7206443210777227</v>
      </c>
      <c r="T386" s="7">
        <f t="shared" si="104"/>
        <v>-1.0671135122809124E-5</v>
      </c>
      <c r="U386" s="7"/>
    </row>
    <row r="387" spans="2:21">
      <c r="B387" s="19">
        <v>3.6399999999999699</v>
      </c>
      <c r="C387" s="28">
        <f t="shared" si="88"/>
        <v>-37.151158462143371</v>
      </c>
      <c r="D387" s="29">
        <f t="shared" si="89"/>
        <v>-37.747141140086569</v>
      </c>
      <c r="E387" s="29">
        <f t="shared" si="90"/>
        <v>-12.248757325439779</v>
      </c>
      <c r="F387" s="29">
        <f t="shared" si="91"/>
        <v>5.5764799999999539</v>
      </c>
      <c r="G387" s="29">
        <f t="shared" si="92"/>
        <v>665.55170198662086</v>
      </c>
      <c r="H387" s="29">
        <f t="shared" si="93"/>
        <v>255.18287941307307</v>
      </c>
      <c r="I387" s="29">
        <f t="shared" si="94"/>
        <v>-12.249599999999781</v>
      </c>
      <c r="J387" s="29">
        <f t="shared" si="95"/>
        <v>3.6399999999999699</v>
      </c>
      <c r="K387" s="29">
        <f t="shared" si="96"/>
        <v>-9081.6078097187437</v>
      </c>
      <c r="L387" s="29">
        <f t="shared" si="97"/>
        <v>-703.28000442704433</v>
      </c>
      <c r="M387" s="29">
        <f t="shared" si="98"/>
        <v>-12.245991868927781</v>
      </c>
      <c r="N387" s="29">
        <f t="shared" si="99"/>
        <v>1.2638079999999896</v>
      </c>
      <c r="O387" s="29">
        <f t="shared" si="100"/>
        <v>112102.1062904417</v>
      </c>
      <c r="P387" s="29">
        <f t="shared" si="101"/>
        <v>-2865.0473869918533</v>
      </c>
      <c r="Q387" s="30">
        <f t="shared" si="102"/>
        <v>-100.99511127243153</v>
      </c>
      <c r="R387" s="9"/>
      <c r="S387" s="7">
        <f t="shared" si="103"/>
        <v>1.4640170608789327</v>
      </c>
      <c r="T387" s="7">
        <f t="shared" si="104"/>
        <v>-1.0118463190275037E-5</v>
      </c>
      <c r="U387" s="7"/>
    </row>
    <row r="388" spans="2:21">
      <c r="B388" s="19">
        <v>3.6499999999999702</v>
      </c>
      <c r="C388" s="28">
        <f t="shared" si="88"/>
        <v>-37.361068153899375</v>
      </c>
      <c r="D388" s="29">
        <f t="shared" si="89"/>
        <v>-38.116924942913315</v>
      </c>
      <c r="E388" s="29">
        <f t="shared" si="90"/>
        <v>-12.32165268899978</v>
      </c>
      <c r="F388" s="29">
        <f t="shared" si="91"/>
        <v>5.5917999999999548</v>
      </c>
      <c r="G388" s="29">
        <f t="shared" si="92"/>
        <v>673.49232677817918</v>
      </c>
      <c r="H388" s="29">
        <f t="shared" si="93"/>
        <v>260.74788981627773</v>
      </c>
      <c r="I388" s="29">
        <f t="shared" si="94"/>
        <v>-12.322499999999781</v>
      </c>
      <c r="J388" s="29">
        <f t="shared" si="95"/>
        <v>3.6499999999999702</v>
      </c>
      <c r="K388" s="29">
        <f t="shared" si="96"/>
        <v>-9250.8389945533727</v>
      </c>
      <c r="L388" s="29">
        <f t="shared" si="97"/>
        <v>-754.81887952069155</v>
      </c>
      <c r="M388" s="29">
        <f t="shared" si="98"/>
        <v>-12.318872016799782</v>
      </c>
      <c r="N388" s="29">
        <f t="shared" si="99"/>
        <v>1.2672799999999897</v>
      </c>
      <c r="O388" s="29">
        <f t="shared" si="100"/>
        <v>114916.46849156274</v>
      </c>
      <c r="P388" s="29">
        <f t="shared" si="101"/>
        <v>-2424.8860683378916</v>
      </c>
      <c r="Q388" s="30">
        <f t="shared" si="102"/>
        <v>-101.20957875268127</v>
      </c>
      <c r="R388" s="9"/>
      <c r="S388" s="7">
        <f t="shared" si="103"/>
        <v>1.208835633334882</v>
      </c>
      <c r="T388" s="7">
        <f t="shared" si="104"/>
        <v>-9.6027724152791568E-6</v>
      </c>
      <c r="U388" s="7"/>
    </row>
    <row r="389" spans="2:21">
      <c r="B389" s="19">
        <v>3.6599999999999699</v>
      </c>
      <c r="C389" s="28">
        <f t="shared" si="88"/>
        <v>-37.571553729583364</v>
      </c>
      <c r="D389" s="29">
        <f t="shared" si="89"/>
        <v>-38.488898728173218</v>
      </c>
      <c r="E389" s="29">
        <f t="shared" si="90"/>
        <v>-12.394748039839779</v>
      </c>
      <c r="F389" s="29">
        <f t="shared" si="91"/>
        <v>5.6071199999999539</v>
      </c>
      <c r="G389" s="29">
        <f t="shared" si="92"/>
        <v>681.50181578020124</v>
      </c>
      <c r="H389" s="29">
        <f t="shared" si="93"/>
        <v>266.39199171839709</v>
      </c>
      <c r="I389" s="29">
        <f t="shared" si="94"/>
        <v>-12.39559999999978</v>
      </c>
      <c r="J389" s="29">
        <f t="shared" si="95"/>
        <v>3.6599999999999699</v>
      </c>
      <c r="K389" s="29">
        <f t="shared" si="96"/>
        <v>-9422.6185973742377</v>
      </c>
      <c r="L389" s="29">
        <f t="shared" si="97"/>
        <v>-807.79192678898789</v>
      </c>
      <c r="M389" s="29">
        <f t="shared" si="98"/>
        <v>-12.391952110207781</v>
      </c>
      <c r="N389" s="29">
        <f t="shared" si="99"/>
        <v>1.2707519999999897</v>
      </c>
      <c r="O389" s="29">
        <f t="shared" si="100"/>
        <v>117791.14161796572</v>
      </c>
      <c r="P389" s="29">
        <f t="shared" si="101"/>
        <v>-1963.6925560688014</v>
      </c>
      <c r="Q389" s="30">
        <f t="shared" si="102"/>
        <v>-101.42345944756245</v>
      </c>
      <c r="R389" s="9"/>
      <c r="S389" s="7">
        <f t="shared" si="103"/>
        <v>0.95508773260711044</v>
      </c>
      <c r="T389" s="7">
        <f t="shared" si="104"/>
        <v>-9.1209032767127086E-6</v>
      </c>
      <c r="U389" s="7"/>
    </row>
    <row r="390" spans="2:21">
      <c r="B390" s="19">
        <v>3.66999999999996</v>
      </c>
      <c r="C390" s="28">
        <f t="shared" si="88"/>
        <v>-37.782615189195155</v>
      </c>
      <c r="D390" s="29">
        <f t="shared" si="89"/>
        <v>-38.863068495817771</v>
      </c>
      <c r="E390" s="29">
        <f t="shared" si="90"/>
        <v>-12.468043377959706</v>
      </c>
      <c r="F390" s="29">
        <f t="shared" si="91"/>
        <v>5.6224399999999388</v>
      </c>
      <c r="G390" s="29">
        <f t="shared" si="92"/>
        <v>689.58055594526775</v>
      </c>
      <c r="H390" s="29">
        <f t="shared" si="93"/>
        <v>272.11593686213911</v>
      </c>
      <c r="I390" s="29">
        <f t="shared" si="94"/>
        <v>-12.468899999999707</v>
      </c>
      <c r="J390" s="29">
        <f t="shared" si="95"/>
        <v>3.66999999999996</v>
      </c>
      <c r="K390" s="29">
        <f t="shared" si="96"/>
        <v>-9596.9764823097867</v>
      </c>
      <c r="L390" s="29">
        <f t="shared" si="97"/>
        <v>-862.22576482114164</v>
      </c>
      <c r="M390" s="29">
        <f t="shared" si="98"/>
        <v>-12.465232149151706</v>
      </c>
      <c r="N390" s="29">
        <f t="shared" si="99"/>
        <v>1.274223999999986</v>
      </c>
      <c r="O390" s="29">
        <f t="shared" si="100"/>
        <v>120727.20854489425</v>
      </c>
      <c r="P390" s="29">
        <f t="shared" si="101"/>
        <v>-1480.8534377191572</v>
      </c>
      <c r="Q390" s="30">
        <f t="shared" si="102"/>
        <v>-101.63675655924786</v>
      </c>
      <c r="R390" s="9"/>
      <c r="S390" s="7">
        <f t="shared" si="103"/>
        <v>0.70276119355162148</v>
      </c>
      <c r="T390" s="7">
        <f t="shared" si="104"/>
        <v>-8.67003160958177E-6</v>
      </c>
      <c r="U390" s="7"/>
    </row>
    <row r="391" spans="2:21">
      <c r="B391" s="19">
        <v>3.6799999999999602</v>
      </c>
      <c r="C391" s="28">
        <f t="shared" si="88"/>
        <v>-37.99425253273516</v>
      </c>
      <c r="D391" s="29">
        <f t="shared" si="89"/>
        <v>-39.239440245799614</v>
      </c>
      <c r="E391" s="29">
        <f t="shared" si="90"/>
        <v>-12.541538703359707</v>
      </c>
      <c r="F391" s="29">
        <f t="shared" si="91"/>
        <v>5.6377599999999388</v>
      </c>
      <c r="G391" s="29">
        <f t="shared" si="92"/>
        <v>697.72893528467739</v>
      </c>
      <c r="H391" s="29">
        <f t="shared" si="93"/>
        <v>277.92048138191581</v>
      </c>
      <c r="I391" s="29">
        <f t="shared" si="94"/>
        <v>-12.542399999999708</v>
      </c>
      <c r="J391" s="29">
        <f t="shared" si="95"/>
        <v>3.6799999999999602</v>
      </c>
      <c r="K391" s="29">
        <f t="shared" si="96"/>
        <v>-9773.9427693997732</v>
      </c>
      <c r="L391" s="29">
        <f t="shared" si="97"/>
        <v>-918.14736383687477</v>
      </c>
      <c r="M391" s="29">
        <f t="shared" si="98"/>
        <v>-12.538712133631707</v>
      </c>
      <c r="N391" s="29">
        <f t="shared" si="99"/>
        <v>1.2776959999999862</v>
      </c>
      <c r="O391" s="29">
        <f t="shared" si="100"/>
        <v>123725.76801027973</v>
      </c>
      <c r="P391" s="29">
        <f t="shared" si="101"/>
        <v>-975.74208928749067</v>
      </c>
      <c r="Q391" s="30">
        <f t="shared" si="102"/>
        <v>-101.84947326376988</v>
      </c>
      <c r="R391" s="9"/>
      <c r="S391" s="7">
        <f t="shared" si="103"/>
        <v>0.45184398969126649</v>
      </c>
      <c r="T391" s="7">
        <f t="shared" si="104"/>
        <v>-8.2476258202180361E-6</v>
      </c>
      <c r="U391" s="7"/>
    </row>
    <row r="392" spans="2:21">
      <c r="B392" s="19">
        <v>3.68999999999996</v>
      </c>
      <c r="C392" s="28">
        <f t="shared" si="88"/>
        <v>-38.206465760203152</v>
      </c>
      <c r="D392" s="29">
        <f t="shared" si="89"/>
        <v>-39.618019978070208</v>
      </c>
      <c r="E392" s="29">
        <f t="shared" si="90"/>
        <v>-12.615234016039704</v>
      </c>
      <c r="F392" s="29">
        <f t="shared" si="91"/>
        <v>5.6530799999999388</v>
      </c>
      <c r="G392" s="29">
        <f t="shared" si="92"/>
        <v>705.94734286839775</v>
      </c>
      <c r="H392" s="29">
        <f t="shared" si="93"/>
        <v>283.80638581580496</v>
      </c>
      <c r="I392" s="29">
        <f t="shared" si="94"/>
        <v>-12.616099999999705</v>
      </c>
      <c r="J392" s="29">
        <f t="shared" si="95"/>
        <v>3.68999999999996</v>
      </c>
      <c r="K392" s="29">
        <f t="shared" si="96"/>
        <v>-9953.547836022095</v>
      </c>
      <c r="L392" s="29">
        <f t="shared" si="97"/>
        <v>-975.58404890633346</v>
      </c>
      <c r="M392" s="29">
        <f t="shared" si="98"/>
        <v>-12.612392063647706</v>
      </c>
      <c r="N392" s="29">
        <f t="shared" si="99"/>
        <v>1.2811679999999861</v>
      </c>
      <c r="O392" s="29">
        <f t="shared" si="100"/>
        <v>126787.93479695207</v>
      </c>
      <c r="P392" s="29">
        <f t="shared" si="101"/>
        <v>-447.71845813308209</v>
      </c>
      <c r="Q392" s="30">
        <f t="shared" si="102"/>
        <v>-102.06161271130286</v>
      </c>
      <c r="R392" s="9"/>
      <c r="S392" s="7">
        <f t="shared" si="103"/>
        <v>0.20232423122631563</v>
      </c>
      <c r="T392" s="7">
        <f t="shared" si="104"/>
        <v>-7.8514104657094749E-6</v>
      </c>
      <c r="U392" s="7"/>
    </row>
    <row r="393" spans="2:21">
      <c r="B393" s="19">
        <v>3.6999999999999602</v>
      </c>
      <c r="C393" s="28">
        <f t="shared" si="88"/>
        <v>-38.419254871599158</v>
      </c>
      <c r="D393" s="29">
        <f t="shared" si="89"/>
        <v>-39.998813692581471</v>
      </c>
      <c r="E393" s="29">
        <f t="shared" si="90"/>
        <v>-12.689129315999706</v>
      </c>
      <c r="F393" s="29">
        <f t="shared" si="91"/>
        <v>5.6683999999999388</v>
      </c>
      <c r="G393" s="29">
        <f t="shared" si="92"/>
        <v>714.23616882509975</v>
      </c>
      <c r="H393" s="29">
        <f t="shared" si="93"/>
        <v>289.7744151175757</v>
      </c>
      <c r="I393" s="29">
        <f t="shared" si="94"/>
        <v>-12.689999999999706</v>
      </c>
      <c r="J393" s="29">
        <f t="shared" si="95"/>
        <v>3.6999999999999602</v>
      </c>
      <c r="K393" s="29">
        <f t="shared" si="96"/>
        <v>-10135.822318325325</v>
      </c>
      <c r="L393" s="29">
        <f t="shared" si="97"/>
        <v>-1034.5635031891097</v>
      </c>
      <c r="M393" s="29">
        <f t="shared" si="98"/>
        <v>-12.686271939199706</v>
      </c>
      <c r="N393" s="29">
        <f t="shared" si="99"/>
        <v>1.2846399999999862</v>
      </c>
      <c r="O393" s="29">
        <f t="shared" si="100"/>
        <v>129914.83991642152</v>
      </c>
      <c r="P393" s="29">
        <f t="shared" si="101"/>
        <v>103.87115681484283</v>
      </c>
      <c r="Q393" s="30">
        <f t="shared" si="102"/>
        <v>-102.27317802644396</v>
      </c>
      <c r="R393" s="9"/>
      <c r="S393" s="7">
        <f t="shared" si="103"/>
        <v>-4.5809836923300609E-2</v>
      </c>
      <c r="T393" s="7">
        <f t="shared" si="104"/>
        <v>-7.4793351208162484E-6</v>
      </c>
      <c r="U393" s="7"/>
    </row>
    <row r="394" spans="2:21">
      <c r="B394" s="19">
        <v>3.70999999999996</v>
      </c>
      <c r="C394" s="28">
        <f t="shared" si="88"/>
        <v>-38.632619866923143</v>
      </c>
      <c r="D394" s="29">
        <f t="shared" si="89"/>
        <v>-40.38182738928522</v>
      </c>
      <c r="E394" s="29">
        <f t="shared" si="90"/>
        <v>-12.763224603239701</v>
      </c>
      <c r="F394" s="29">
        <f t="shared" si="91"/>
        <v>5.6837199999999388</v>
      </c>
      <c r="G394" s="29">
        <f t="shared" si="92"/>
        <v>722.59580434214604</v>
      </c>
      <c r="H394" s="29">
        <f t="shared" si="93"/>
        <v>295.82533866867789</v>
      </c>
      <c r="I394" s="29">
        <f t="shared" si="94"/>
        <v>-12.764099999999702</v>
      </c>
      <c r="J394" s="29">
        <f t="shared" si="95"/>
        <v>3.70999999999996</v>
      </c>
      <c r="K394" s="29">
        <f t="shared" si="96"/>
        <v>-10320.797112664155</v>
      </c>
      <c r="L394" s="29">
        <f t="shared" si="97"/>
        <v>-1095.1137711914503</v>
      </c>
      <c r="M394" s="29">
        <f t="shared" si="98"/>
        <v>-12.760351760287703</v>
      </c>
      <c r="N394" s="29">
        <f t="shared" si="99"/>
        <v>1.2881119999999862</v>
      </c>
      <c r="O394" s="29">
        <f t="shared" si="100"/>
        <v>133107.63079419325</v>
      </c>
      <c r="P394" s="29">
        <f t="shared" si="101"/>
        <v>679.69432755022171</v>
      </c>
      <c r="Q394" s="30">
        <f t="shared" si="102"/>
        <v>-102.48417230848912</v>
      </c>
      <c r="R394" s="9"/>
      <c r="S394" s="7">
        <f t="shared" si="103"/>
        <v>-0.29256983704016581</v>
      </c>
      <c r="T394" s="7">
        <f t="shared" si="104"/>
        <v>-7.1295476588684544E-6</v>
      </c>
      <c r="U394" s="7"/>
    </row>
    <row r="395" spans="2:21">
      <c r="B395" s="19">
        <v>3.7199999999999598</v>
      </c>
      <c r="C395" s="28">
        <f t="shared" si="88"/>
        <v>-38.846560746175143</v>
      </c>
      <c r="D395" s="29">
        <f t="shared" si="89"/>
        <v>-40.767067068133372</v>
      </c>
      <c r="E395" s="29">
        <f t="shared" si="90"/>
        <v>-12.837519877759702</v>
      </c>
      <c r="F395" s="29">
        <f t="shared" si="91"/>
        <v>5.6990399999999388</v>
      </c>
      <c r="G395" s="29">
        <f t="shared" si="92"/>
        <v>731.02664166559543</v>
      </c>
      <c r="H395" s="29">
        <f t="shared" si="93"/>
        <v>301.95993029024544</v>
      </c>
      <c r="I395" s="29">
        <f t="shared" si="94"/>
        <v>-12.838399999999702</v>
      </c>
      <c r="J395" s="29">
        <f t="shared" si="95"/>
        <v>3.7199999999999598</v>
      </c>
      <c r="K395" s="29">
        <f t="shared" si="96"/>
        <v>-10508.503377039064</v>
      </c>
      <c r="L395" s="29">
        <f t="shared" si="97"/>
        <v>-1157.2632620422114</v>
      </c>
      <c r="M395" s="29">
        <f t="shared" si="98"/>
        <v>-12.834631526911702</v>
      </c>
      <c r="N395" s="29">
        <f t="shared" si="99"/>
        <v>1.2915839999999861</v>
      </c>
      <c r="O395" s="29">
        <f t="shared" si="100"/>
        <v>136367.47145664517</v>
      </c>
      <c r="P395" s="29">
        <f t="shared" si="101"/>
        <v>1280.4327222141692</v>
      </c>
      <c r="Q395" s="30">
        <f t="shared" si="102"/>
        <v>-102.6945986317054</v>
      </c>
      <c r="R395" s="9"/>
      <c r="S395" s="7">
        <f t="shared" si="103"/>
        <v>-0.53796726049907517</v>
      </c>
      <c r="T395" s="7">
        <f t="shared" si="104"/>
        <v>-6.8003712342178761E-6</v>
      </c>
      <c r="U395" s="7"/>
    </row>
    <row r="396" spans="2:21">
      <c r="B396" s="19">
        <v>3.72999999999996</v>
      </c>
      <c r="C396" s="28">
        <f t="shared" ref="C396:C459" si="105">1-((2*$C$4*$E$4*$B$4+$D$4*$E$4*($B$4+1))*$B396^2)</f>
        <v>-39.061077509355144</v>
      </c>
      <c r="D396" s="29">
        <f t="shared" ref="D396:D459" si="106">$B396*((($C$4*$B$4+$E$4*($B$4+2))-$C$4*$D$4*$E$4*$B$4*$B396^2))</f>
        <v>-41.154538729077792</v>
      </c>
      <c r="E396" s="29">
        <f t="shared" ref="E396:E459" si="107">1-($F$4*$G$4*$B396^2)</f>
        <v>-12.912015139559701</v>
      </c>
      <c r="F396" s="29">
        <f t="shared" ref="F396:F459" si="108">2*$B396*$G$4</f>
        <v>5.7143599999999388</v>
      </c>
      <c r="G396" s="29">
        <f t="shared" ref="G396:G459" si="109">C396*E396-D396*F396</f>
        <v>739.52907410019907</v>
      </c>
      <c r="H396" s="29">
        <f t="shared" ref="H396:H459" si="110">D396*E396+F396*C396</f>
        <v>308.17896825509229</v>
      </c>
      <c r="I396" s="29">
        <f t="shared" ref="I396:I459" si="111">1-($H$4*$I$4*$B396^2)</f>
        <v>-12.912899999999702</v>
      </c>
      <c r="J396" s="29">
        <f t="shared" ref="J396:J459" si="112">2*$B396*$I$4</f>
        <v>3.72999999999996</v>
      </c>
      <c r="K396" s="29">
        <f t="shared" ref="K396:K459" si="113">G396*I396-H396*J396</f>
        <v>-10698.972532539721</v>
      </c>
      <c r="L396" s="29">
        <f t="shared" ref="L396:L459" si="114">H396*I396+J396*G396</f>
        <v>-1221.0407527873767</v>
      </c>
      <c r="M396" s="29">
        <f t="shared" ref="M396:M459" si="115">1-($J$4*$K$4*$B396^2)</f>
        <v>-12.909111239071702</v>
      </c>
      <c r="N396" s="29">
        <f t="shared" ref="N396:N459" si="116">2*$B396*$K$4</f>
        <v>1.2950559999999862</v>
      </c>
      <c r="O396" s="29">
        <f t="shared" ref="O396:O459" si="117">K396*M396-L396*N396</f>
        <v>139695.54271946973</v>
      </c>
      <c r="P396" s="29">
        <f t="shared" ref="P396:P459" si="118">L396*M396+N396*K396</f>
        <v>1906.7823330714818</v>
      </c>
      <c r="Q396" s="30">
        <f t="shared" ref="Q396:Q459" si="119">20*LOG(1/((O396^2+P396^2)^0.5))</f>
        <v>-102.90446004559989</v>
      </c>
      <c r="R396" s="9"/>
      <c r="S396" s="7">
        <f t="shared" si="103"/>
        <v>-0.78201346962383167</v>
      </c>
      <c r="T396" s="7">
        <f t="shared" si="104"/>
        <v>-6.49028438223115E-6</v>
      </c>
      <c r="U396" s="7"/>
    </row>
    <row r="397" spans="2:21">
      <c r="B397" s="19">
        <v>3.7399999999999598</v>
      </c>
      <c r="C397" s="28">
        <f t="shared" si="105"/>
        <v>-39.276170156463131</v>
      </c>
      <c r="D397" s="29">
        <f t="shared" si="106"/>
        <v>-41.544248372070328</v>
      </c>
      <c r="E397" s="29">
        <f t="shared" si="107"/>
        <v>-12.986710388639699</v>
      </c>
      <c r="F397" s="29">
        <f t="shared" si="108"/>
        <v>5.7296799999999388</v>
      </c>
      <c r="G397" s="29">
        <f t="shared" si="109"/>
        <v>748.10349600940162</v>
      </c>
      <c r="H397" s="29">
        <f t="shared" si="110"/>
        <v>314.48323529971236</v>
      </c>
      <c r="I397" s="29">
        <f t="shared" si="111"/>
        <v>-12.987599999999698</v>
      </c>
      <c r="J397" s="29">
        <f t="shared" si="112"/>
        <v>3.7399999999999598</v>
      </c>
      <c r="K397" s="29">
        <f t="shared" si="113"/>
        <v>-10892.236264792391</v>
      </c>
      <c r="L397" s="29">
        <f t="shared" si="114"/>
        <v>-1286.4753917033172</v>
      </c>
      <c r="M397" s="29">
        <f t="shared" si="115"/>
        <v>-12.983790896767699</v>
      </c>
      <c r="N397" s="29">
        <f t="shared" si="116"/>
        <v>1.2985279999999861</v>
      </c>
      <c r="O397" s="29">
        <f t="shared" si="117"/>
        <v>143093.04237769215</v>
      </c>
      <c r="P397" s="29">
        <f t="shared" si="118"/>
        <v>2559.4537072650055</v>
      </c>
      <c r="Q397" s="30">
        <f t="shared" si="119"/>
        <v>-103.11375957518476</v>
      </c>
      <c r="R397" s="9"/>
      <c r="S397" s="7">
        <f t="shared" si="103"/>
        <v>-1.0247196995123875</v>
      </c>
      <c r="T397" s="7">
        <f t="shared" si="104"/>
        <v>-6.1979037557621388E-6</v>
      </c>
      <c r="U397" s="7"/>
    </row>
    <row r="398" spans="2:21">
      <c r="B398" s="19">
        <v>3.74999999999996</v>
      </c>
      <c r="C398" s="28">
        <f t="shared" si="105"/>
        <v>-39.49183868749914</v>
      </c>
      <c r="D398" s="29">
        <f t="shared" si="106"/>
        <v>-41.936201997062888</v>
      </c>
      <c r="E398" s="29">
        <f t="shared" si="107"/>
        <v>-13.061605624999698</v>
      </c>
      <c r="F398" s="29">
        <f t="shared" si="108"/>
        <v>5.7449999999999388</v>
      </c>
      <c r="G398" s="29">
        <f t="shared" si="109"/>
        <v>756.75030281534316</v>
      </c>
      <c r="H398" s="29">
        <f t="shared" si="110"/>
        <v>320.8735186362801</v>
      </c>
      <c r="I398" s="29">
        <f t="shared" si="111"/>
        <v>-13.0624999999997</v>
      </c>
      <c r="J398" s="29">
        <f t="shared" si="112"/>
        <v>3.74999999999996</v>
      </c>
      <c r="K398" s="29">
        <f t="shared" si="113"/>
        <v>-11088.32652541123</v>
      </c>
      <c r="L398" s="29">
        <f t="shared" si="114"/>
        <v>-1353.5967016288055</v>
      </c>
      <c r="M398" s="29">
        <f t="shared" si="115"/>
        <v>-13.0586704999997</v>
      </c>
      <c r="N398" s="29">
        <f t="shared" si="116"/>
        <v>1.3019999999999861</v>
      </c>
      <c r="O398" s="29">
        <f t="shared" si="117"/>
        <v>146561.18539727246</v>
      </c>
      <c r="P398" s="29">
        <f t="shared" si="118"/>
        <v>3239.1721803717101</v>
      </c>
      <c r="Q398" s="30">
        <f t="shared" si="119"/>
        <v>-103.32250022123898</v>
      </c>
      <c r="R398" s="9"/>
      <c r="S398" s="7">
        <f t="shared" ref="S398:S461" si="120">(180/PI())*ATAN(-1*(P398/O398))</f>
        <v>-1.2660970598307968</v>
      </c>
      <c r="T398" s="7">
        <f t="shared" ref="T398:T461" si="121">((S399-S398)/(P399-P398))*(PI()/180)</f>
        <v>-5.9219691000168207E-6</v>
      </c>
      <c r="U398" s="7"/>
    </row>
    <row r="399" spans="2:21">
      <c r="B399" s="19">
        <v>3.7599999999999598</v>
      </c>
      <c r="C399" s="28">
        <f t="shared" si="105"/>
        <v>-39.708083102463128</v>
      </c>
      <c r="D399" s="29">
        <f t="shared" si="106"/>
        <v>-42.330405604007296</v>
      </c>
      <c r="E399" s="29">
        <f t="shared" si="107"/>
        <v>-13.136700848639697</v>
      </c>
      <c r="F399" s="29">
        <f t="shared" si="108"/>
        <v>5.7603199999999388</v>
      </c>
      <c r="G399" s="29">
        <f t="shared" si="109"/>
        <v>765.4698909988557</v>
      </c>
      <c r="H399" s="29">
        <f t="shared" si="110"/>
        <v>327.35060996464722</v>
      </c>
      <c r="I399" s="29">
        <f t="shared" si="111"/>
        <v>-13.137599999999697</v>
      </c>
      <c r="J399" s="29">
        <f t="shared" si="112"/>
        <v>3.7599999999999598</v>
      </c>
      <c r="K399" s="29">
        <f t="shared" si="113"/>
        <v>-11287.275533453396</v>
      </c>
      <c r="L399" s="29">
        <f t="shared" si="114"/>
        <v>-1422.4345833157831</v>
      </c>
      <c r="M399" s="29">
        <f t="shared" si="115"/>
        <v>-13.133750048767697</v>
      </c>
      <c r="N399" s="29">
        <f t="shared" si="116"/>
        <v>1.305471999999986</v>
      </c>
      <c r="O399" s="29">
        <f t="shared" si="117"/>
        <v>150101.20410829838</v>
      </c>
      <c r="P399" s="29">
        <f t="shared" si="118"/>
        <v>3946.6781127842114</v>
      </c>
      <c r="Q399" s="30">
        <f t="shared" si="119"/>
        <v>-103.53068496056649</v>
      </c>
      <c r="R399" s="9"/>
      <c r="S399" s="7">
        <f t="shared" si="120"/>
        <v>-1.5061565365763934</v>
      </c>
      <c r="T399" s="7">
        <f t="shared" si="121"/>
        <v>-5.6613301349404824E-6</v>
      </c>
      <c r="U399" s="7"/>
    </row>
    <row r="400" spans="2:21">
      <c r="B400" s="19">
        <v>3.76999999999996</v>
      </c>
      <c r="C400" s="28">
        <f t="shared" si="105"/>
        <v>-39.924903401355138</v>
      </c>
      <c r="D400" s="29">
        <f t="shared" si="106"/>
        <v>-42.726865192855485</v>
      </c>
      <c r="E400" s="29">
        <f t="shared" si="107"/>
        <v>-13.211996059559699</v>
      </c>
      <c r="F400" s="29">
        <f t="shared" si="108"/>
        <v>5.7756399999999388</v>
      </c>
      <c r="G400" s="29">
        <f t="shared" si="109"/>
        <v>774.26265809946699</v>
      </c>
      <c r="H400" s="29">
        <f t="shared" si="110"/>
        <v>333.91530548434469</v>
      </c>
      <c r="I400" s="29">
        <f t="shared" si="111"/>
        <v>-13.212899999999699</v>
      </c>
      <c r="J400" s="29">
        <f t="shared" si="112"/>
        <v>3.76999999999996</v>
      </c>
      <c r="K400" s="29">
        <f t="shared" si="113"/>
        <v>-11489.115776878181</v>
      </c>
      <c r="L400" s="29">
        <f t="shared" si="114"/>
        <v>-1493.019318799038</v>
      </c>
      <c r="M400" s="29">
        <f t="shared" si="115"/>
        <v>-13.209029543071699</v>
      </c>
      <c r="N400" s="29">
        <f t="shared" si="116"/>
        <v>1.3089439999999861</v>
      </c>
      <c r="O400" s="29">
        <f t="shared" si="117"/>
        <v>153714.3483997811</v>
      </c>
      <c r="P400" s="29">
        <f t="shared" si="118"/>
        <v>4682.7271289434011</v>
      </c>
      <c r="Q400" s="30">
        <f t="shared" si="119"/>
        <v>-103.73831674625083</v>
      </c>
      <c r="R400" s="9"/>
      <c r="S400" s="7">
        <f t="shared" si="120"/>
        <v>-1.7449089938112563</v>
      </c>
      <c r="T400" s="7">
        <f t="shared" si="121"/>
        <v>-5.4149350689686891E-6</v>
      </c>
      <c r="U400" s="7"/>
    </row>
    <row r="401" spans="2:21">
      <c r="B401" s="19">
        <v>3.7799999999999598</v>
      </c>
      <c r="C401" s="28">
        <f t="shared" si="105"/>
        <v>-40.142299584175127</v>
      </c>
      <c r="D401" s="29">
        <f t="shared" si="106"/>
        <v>-43.125586763559255</v>
      </c>
      <c r="E401" s="29">
        <f t="shared" si="107"/>
        <v>-13.287491257759696</v>
      </c>
      <c r="F401" s="29">
        <f t="shared" si="108"/>
        <v>5.7909599999999388</v>
      </c>
      <c r="G401" s="29">
        <f t="shared" si="109"/>
        <v>783.12900271539615</v>
      </c>
      <c r="H401" s="29">
        <f t="shared" si="110"/>
        <v>340.56840590657845</v>
      </c>
      <c r="I401" s="29">
        <f t="shared" si="111"/>
        <v>-13.288399999999696</v>
      </c>
      <c r="J401" s="29">
        <f t="shared" si="112"/>
        <v>3.7799999999999598</v>
      </c>
      <c r="K401" s="29">
        <f t="shared" si="113"/>
        <v>-11693.880014009887</v>
      </c>
      <c r="L401" s="29">
        <f t="shared" si="114"/>
        <v>-1565.381574784707</v>
      </c>
      <c r="M401" s="29">
        <f t="shared" si="115"/>
        <v>-13.284508982911696</v>
      </c>
      <c r="N401" s="29">
        <f t="shared" si="116"/>
        <v>1.312415999999986</v>
      </c>
      <c r="O401" s="29">
        <f t="shared" si="117"/>
        <v>157401.8859160585</v>
      </c>
      <c r="P401" s="29">
        <f t="shared" si="118"/>
        <v>5448.0903594452611</v>
      </c>
      <c r="Q401" s="30">
        <f t="shared" si="119"/>
        <v>-103.94539850790663</v>
      </c>
      <c r="R401" s="9"/>
      <c r="S401" s="7">
        <f t="shared" si="120"/>
        <v>-1.982365175365999</v>
      </c>
      <c r="T401" s="7">
        <f t="shared" si="121"/>
        <v>-5.1818205127283839E-6</v>
      </c>
      <c r="U401" s="7"/>
    </row>
    <row r="402" spans="2:21">
      <c r="B402" s="19">
        <v>3.7899999999999601</v>
      </c>
      <c r="C402" s="28">
        <f t="shared" si="105"/>
        <v>-40.360271650923124</v>
      </c>
      <c r="D402" s="29">
        <f t="shared" si="106"/>
        <v>-43.526576316070539</v>
      </c>
      <c r="E402" s="29">
        <f t="shared" si="107"/>
        <v>-13.363186443239696</v>
      </c>
      <c r="F402" s="29">
        <f t="shared" si="108"/>
        <v>5.8062799999999388</v>
      </c>
      <c r="G402" s="29">
        <f t="shared" si="109"/>
        <v>792.06932450355873</v>
      </c>
      <c r="H402" s="29">
        <f t="shared" si="110"/>
        <v>347.31071646623241</v>
      </c>
      <c r="I402" s="29">
        <f t="shared" si="111"/>
        <v>-13.364099999999697</v>
      </c>
      <c r="J402" s="29">
        <f t="shared" si="112"/>
        <v>3.7899999999999601</v>
      </c>
      <c r="K402" s="29">
        <f t="shared" si="113"/>
        <v>-11901.601275004778</v>
      </c>
      <c r="L402" s="29">
        <f t="shared" si="114"/>
        <v>-1639.552406057815</v>
      </c>
      <c r="M402" s="29">
        <f t="shared" si="115"/>
        <v>-13.360188368287696</v>
      </c>
      <c r="N402" s="29">
        <f t="shared" si="116"/>
        <v>1.3158879999999862</v>
      </c>
      <c r="O402" s="29">
        <f t="shared" si="117"/>
        <v>161165.10225481945</v>
      </c>
      <c r="P402" s="29">
        <f t="shared" si="118"/>
        <v>6243.5546860484046</v>
      </c>
      <c r="Q402" s="30">
        <f t="shared" si="119"/>
        <v>-104.15193315192754</v>
      </c>
      <c r="R402" s="9"/>
      <c r="S402" s="7">
        <f t="shared" si="120"/>
        <v>-2.2185357065151114</v>
      </c>
      <c r="T402" s="7">
        <f t="shared" si="121"/>
        <v>-4.9611025980219332E-6</v>
      </c>
      <c r="U402" s="7"/>
    </row>
    <row r="403" spans="2:21">
      <c r="B403" s="19">
        <v>3.7999999999999599</v>
      </c>
      <c r="C403" s="28">
        <f t="shared" si="105"/>
        <v>-40.578819601599122</v>
      </c>
      <c r="D403" s="29">
        <f t="shared" si="106"/>
        <v>-43.929839850341175</v>
      </c>
      <c r="E403" s="29">
        <f t="shared" si="107"/>
        <v>-13.439081615999696</v>
      </c>
      <c r="F403" s="29">
        <f t="shared" si="108"/>
        <v>5.8215999999999388</v>
      </c>
      <c r="G403" s="29">
        <f t="shared" si="109"/>
        <v>801.08402417956233</v>
      </c>
      <c r="H403" s="29">
        <f t="shared" si="110"/>
        <v>354.1430469338639</v>
      </c>
      <c r="I403" s="29">
        <f t="shared" si="111"/>
        <v>-13.439999999999696</v>
      </c>
      <c r="J403" s="29">
        <f t="shared" si="112"/>
        <v>3.7999999999999599</v>
      </c>
      <c r="K403" s="29">
        <f t="shared" si="113"/>
        <v>-12112.312863321744</v>
      </c>
      <c r="L403" s="29">
        <f t="shared" si="114"/>
        <v>-1715.5632589087186</v>
      </c>
      <c r="M403" s="29">
        <f t="shared" si="115"/>
        <v>-13.436067699199697</v>
      </c>
      <c r="N403" s="29">
        <f t="shared" si="116"/>
        <v>1.3193599999999861</v>
      </c>
      <c r="O403" s="29">
        <f t="shared" si="117"/>
        <v>165005.30116675206</v>
      </c>
      <c r="P403" s="29">
        <f t="shared" si="118"/>
        <v>7069.9229896051911</v>
      </c>
      <c r="Q403" s="30">
        <f t="shared" si="119"/>
        <v>-104.35792356173103</v>
      </c>
      <c r="R403" s="9"/>
      <c r="S403" s="7">
        <f t="shared" si="120"/>
        <v>-2.453431095623726</v>
      </c>
      <c r="T403" s="7">
        <f t="shared" si="121"/>
        <v>-4.7519691377444265E-6</v>
      </c>
      <c r="U403" s="7"/>
    </row>
    <row r="404" spans="2:21">
      <c r="B404" s="19">
        <v>3.8099999999999601</v>
      </c>
      <c r="C404" s="28">
        <f t="shared" si="105"/>
        <v>-40.797943436203127</v>
      </c>
      <c r="D404" s="29">
        <f t="shared" si="106"/>
        <v>-44.335383366323057</v>
      </c>
      <c r="E404" s="29">
        <f t="shared" si="107"/>
        <v>-13.515176776039695</v>
      </c>
      <c r="F404" s="29">
        <f t="shared" si="108"/>
        <v>5.8369199999999388</v>
      </c>
      <c r="G404" s="29">
        <f t="shared" si="109"/>
        <v>810.17350351770926</v>
      </c>
      <c r="H404" s="29">
        <f t="shared" si="110"/>
        <v>361.06621162770568</v>
      </c>
      <c r="I404" s="29">
        <f t="shared" si="111"/>
        <v>-13.516099999999696</v>
      </c>
      <c r="J404" s="29">
        <f t="shared" si="112"/>
        <v>3.8099999999999601</v>
      </c>
      <c r="K404" s="29">
        <f t="shared" si="113"/>
        <v>-12326.048357197009</v>
      </c>
      <c r="L404" s="29">
        <f t="shared" si="114"/>
        <v>-1793.4459745786835</v>
      </c>
      <c r="M404" s="29">
        <f t="shared" si="115"/>
        <v>-13.512146975647696</v>
      </c>
      <c r="N404" s="29">
        <f t="shared" si="116"/>
        <v>1.3228319999999862</v>
      </c>
      <c r="O404" s="29">
        <f t="shared" si="117"/>
        <v>168923.80475683065</v>
      </c>
      <c r="P404" s="29">
        <f t="shared" si="118"/>
        <v>7928.0144009434298</v>
      </c>
      <c r="Q404" s="30">
        <f t="shared" si="119"/>
        <v>-104.56337259799992</v>
      </c>
      <c r="R404" s="9"/>
      <c r="S404" s="7">
        <f t="shared" si="120"/>
        <v>-2.6870617357670401</v>
      </c>
      <c r="T404" s="7">
        <f t="shared" si="121"/>
        <v>-4.5536726874854818E-6</v>
      </c>
      <c r="U404" s="7"/>
    </row>
    <row r="405" spans="2:21">
      <c r="B405" s="19">
        <v>3.8199999999999599</v>
      </c>
      <c r="C405" s="28">
        <f t="shared" si="105"/>
        <v>-41.017643154735119</v>
      </c>
      <c r="D405" s="29">
        <f t="shared" si="106"/>
        <v>-44.743212863968026</v>
      </c>
      <c r="E405" s="29">
        <f t="shared" si="107"/>
        <v>-13.591471923359693</v>
      </c>
      <c r="F405" s="29">
        <f t="shared" si="108"/>
        <v>5.8522399999999388</v>
      </c>
      <c r="G405" s="29">
        <f t="shared" si="109"/>
        <v>819.33816535099481</v>
      </c>
      <c r="H405" s="29">
        <f t="shared" si="110"/>
        <v>368.08102942566313</v>
      </c>
      <c r="I405" s="29">
        <f t="shared" si="111"/>
        <v>-13.592399999999694</v>
      </c>
      <c r="J405" s="29">
        <f t="shared" si="112"/>
        <v>3.8199999999999599</v>
      </c>
      <c r="K405" s="29">
        <f t="shared" si="113"/>
        <v>-12542.841611122629</v>
      </c>
      <c r="L405" s="29">
        <f t="shared" si="114"/>
        <v>-1873.2327927245037</v>
      </c>
      <c r="M405" s="29">
        <f t="shared" si="115"/>
        <v>-13.588426197631694</v>
      </c>
      <c r="N405" s="29">
        <f t="shared" si="116"/>
        <v>1.3263039999999862</v>
      </c>
      <c r="O405" s="29">
        <f t="shared" si="117"/>
        <v>172921.95368724532</v>
      </c>
      <c r="P405" s="29">
        <f t="shared" si="118"/>
        <v>8818.6645547222142</v>
      </c>
      <c r="Q405" s="30">
        <f t="shared" si="119"/>
        <v>-104.76828309892078</v>
      </c>
      <c r="R405" s="9"/>
      <c r="S405" s="7">
        <f t="shared" si="120"/>
        <v>-2.9194379063224152</v>
      </c>
      <c r="T405" s="7">
        <f t="shared" si="121"/>
        <v>-4.3655243904428294E-6</v>
      </c>
      <c r="U405" s="7"/>
    </row>
    <row r="406" spans="2:21">
      <c r="B406" s="19">
        <v>3.8299999999999601</v>
      </c>
      <c r="C406" s="28">
        <f t="shared" si="105"/>
        <v>-41.237918757195125</v>
      </c>
      <c r="D406" s="29">
        <f t="shared" si="106"/>
        <v>-45.153334343227989</v>
      </c>
      <c r="E406" s="29">
        <f t="shared" si="107"/>
        <v>-13.667967057959695</v>
      </c>
      <c r="F406" s="29">
        <f t="shared" si="108"/>
        <v>5.8675599999999388</v>
      </c>
      <c r="G406" s="29">
        <f t="shared" si="109"/>
        <v>828.57841357110919</v>
      </c>
      <c r="H406" s="29">
        <f t="shared" si="110"/>
        <v>375.18832377731496</v>
      </c>
      <c r="I406" s="29">
        <f t="shared" si="111"/>
        <v>-13.668899999999695</v>
      </c>
      <c r="J406" s="29">
        <f t="shared" si="112"/>
        <v>3.8299999999999601</v>
      </c>
      <c r="K406" s="29">
        <f t="shared" si="113"/>
        <v>-12762.726757328983</v>
      </c>
      <c r="L406" s="29">
        <f t="shared" si="114"/>
        <v>-1954.9563549023114</v>
      </c>
      <c r="M406" s="29">
        <f t="shared" si="115"/>
        <v>-13.664905365151695</v>
      </c>
      <c r="N406" s="29">
        <f t="shared" si="116"/>
        <v>1.3297759999999861</v>
      </c>
      <c r="O406" s="29">
        <f t="shared" si="117"/>
        <v>177001.10738198645</v>
      </c>
      <c r="P406" s="29">
        <f t="shared" si="118"/>
        <v>9742.725846288271</v>
      </c>
      <c r="Q406" s="30">
        <f t="shared" si="119"/>
        <v>-104.97265788041923</v>
      </c>
      <c r="R406" s="9"/>
      <c r="S406" s="7">
        <f t="shared" si="120"/>
        <v>-3.1505697745350285</v>
      </c>
      <c r="T406" s="7">
        <f t="shared" si="121"/>
        <v>-4.1868885046908268E-6</v>
      </c>
      <c r="U406" s="7"/>
    </row>
    <row r="407" spans="2:21">
      <c r="B407" s="19">
        <v>3.8399999999999599</v>
      </c>
      <c r="C407" s="28">
        <f t="shared" si="105"/>
        <v>-41.458770243583118</v>
      </c>
      <c r="D407" s="29">
        <f t="shared" si="106"/>
        <v>-45.565753804054772</v>
      </c>
      <c r="E407" s="29">
        <f t="shared" si="107"/>
        <v>-13.744662179839692</v>
      </c>
      <c r="F407" s="29">
        <f t="shared" si="108"/>
        <v>5.8828799999999388</v>
      </c>
      <c r="G407" s="29">
        <f t="shared" si="109"/>
        <v>837.89465312843504</v>
      </c>
      <c r="H407" s="29">
        <f t="shared" si="110"/>
        <v>382.3889227159105</v>
      </c>
      <c r="I407" s="29">
        <f t="shared" si="111"/>
        <v>-13.745599999999692</v>
      </c>
      <c r="J407" s="29">
        <f t="shared" si="112"/>
        <v>3.8399999999999599</v>
      </c>
      <c r="K407" s="29">
        <f t="shared" si="113"/>
        <v>-12985.738207271041</v>
      </c>
      <c r="L407" s="29">
        <f t="shared" si="114"/>
        <v>-2038.6497080705444</v>
      </c>
      <c r="M407" s="29">
        <f t="shared" si="115"/>
        <v>-13.741584478207692</v>
      </c>
      <c r="N407" s="29">
        <f t="shared" si="116"/>
        <v>1.333247999999986</v>
      </c>
      <c r="O407" s="29">
        <f t="shared" si="117"/>
        <v>181162.64423308993</v>
      </c>
      <c r="P407" s="29">
        <f t="shared" si="118"/>
        <v>10701.067691557317</v>
      </c>
      <c r="Q407" s="30">
        <f t="shared" si="119"/>
        <v>-105.1764997363921</v>
      </c>
      <c r="R407" s="9"/>
      <c r="S407" s="7">
        <f t="shared" si="120"/>
        <v>-3.380467397057326</v>
      </c>
      <c r="T407" s="7">
        <f t="shared" si="121"/>
        <v>-4.0171775264370345E-6</v>
      </c>
      <c r="U407" s="7"/>
    </row>
    <row r="408" spans="2:21">
      <c r="B408" s="19">
        <v>3.8499999999999601</v>
      </c>
      <c r="C408" s="28">
        <f t="shared" si="105"/>
        <v>-41.680197613899118</v>
      </c>
      <c r="D408" s="29">
        <f t="shared" si="106"/>
        <v>-45.980477246400298</v>
      </c>
      <c r="E408" s="29">
        <f t="shared" si="107"/>
        <v>-13.821557288999692</v>
      </c>
      <c r="F408" s="29">
        <f t="shared" si="108"/>
        <v>5.8981999999999388</v>
      </c>
      <c r="G408" s="29">
        <f t="shared" si="109"/>
        <v>847.28729003205035</v>
      </c>
      <c r="H408" s="29">
        <f t="shared" si="110"/>
        <v>389.68365887037129</v>
      </c>
      <c r="I408" s="29">
        <f t="shared" si="111"/>
        <v>-13.822499999999692</v>
      </c>
      <c r="J408" s="29">
        <f t="shared" si="112"/>
        <v>3.8499999999999601</v>
      </c>
      <c r="K408" s="29">
        <f t="shared" si="113"/>
        <v>-13211.91065311867</v>
      </c>
      <c r="L408" s="29">
        <f t="shared" si="114"/>
        <v>-2124.3463081122277</v>
      </c>
      <c r="M408" s="29">
        <f t="shared" si="115"/>
        <v>-13.818463536799692</v>
      </c>
      <c r="N408" s="29">
        <f t="shared" si="116"/>
        <v>1.3367199999999861</v>
      </c>
      <c r="O408" s="29">
        <f t="shared" si="117"/>
        <v>185407.9618085555</v>
      </c>
      <c r="P408" s="29">
        <f t="shared" si="118"/>
        <v>11694.576789947259</v>
      </c>
      <c r="Q408" s="30">
        <f t="shared" si="119"/>
        <v>-105.37981143893657</v>
      </c>
      <c r="R408" s="9"/>
      <c r="S408" s="7">
        <f t="shared" si="120"/>
        <v>-3.6091407214631537</v>
      </c>
      <c r="T408" s="7">
        <f t="shared" si="121"/>
        <v>-3.8558478351554216E-6</v>
      </c>
      <c r="U408" s="7"/>
    </row>
    <row r="409" spans="2:21">
      <c r="B409" s="19">
        <v>3.8599999999999599</v>
      </c>
      <c r="C409" s="28">
        <f t="shared" si="105"/>
        <v>-41.902200868143112</v>
      </c>
      <c r="D409" s="29">
        <f t="shared" si="106"/>
        <v>-46.397510670216398</v>
      </c>
      <c r="E409" s="29">
        <f t="shared" si="107"/>
        <v>-13.898652385439689</v>
      </c>
      <c r="F409" s="29">
        <f t="shared" si="108"/>
        <v>5.9135199999999388</v>
      </c>
      <c r="G409" s="29">
        <f t="shared" si="109"/>
        <v>856.75673134972544</v>
      </c>
      <c r="H409" s="29">
        <f t="shared" si="110"/>
        <v>397.07336947728743</v>
      </c>
      <c r="I409" s="29">
        <f t="shared" si="111"/>
        <v>-13.89959999999969</v>
      </c>
      <c r="J409" s="29">
        <f t="shared" si="112"/>
        <v>3.8599999999999599</v>
      </c>
      <c r="K409" s="29">
        <f t="shared" si="113"/>
        <v>-13441.279069250691</v>
      </c>
      <c r="L409" s="29">
        <f t="shared" si="114"/>
        <v>-2212.0800233764758</v>
      </c>
      <c r="M409" s="29">
        <f t="shared" si="115"/>
        <v>-13.895542540927691</v>
      </c>
      <c r="N409" s="29">
        <f t="shared" si="116"/>
        <v>1.3401919999999861</v>
      </c>
      <c r="O409" s="29">
        <f t="shared" si="117"/>
        <v>189738.47706194289</v>
      </c>
      <c r="P409" s="29">
        <f t="shared" si="118"/>
        <v>12724.157390387103</v>
      </c>
      <c r="Q409" s="30">
        <f t="shared" si="119"/>
        <v>-105.58259573857642</v>
      </c>
      <c r="R409" s="9"/>
      <c r="S409" s="7">
        <f t="shared" si="120"/>
        <v>-3.8365995877365351</v>
      </c>
      <c r="T409" s="7">
        <f t="shared" si="121"/>
        <v>-3.7023957968264821E-6</v>
      </c>
      <c r="U409" s="7"/>
    </row>
    <row r="410" spans="2:21">
      <c r="B410" s="19">
        <v>3.8699999999999601</v>
      </c>
      <c r="C410" s="28">
        <f t="shared" si="105"/>
        <v>-42.124780006315113</v>
      </c>
      <c r="D410" s="29">
        <f t="shared" si="106"/>
        <v>-46.81686007545499</v>
      </c>
      <c r="E410" s="29">
        <f t="shared" si="107"/>
        <v>-13.97594746915969</v>
      </c>
      <c r="F410" s="29">
        <f t="shared" si="108"/>
        <v>5.9288399999999388</v>
      </c>
      <c r="G410" s="29">
        <f t="shared" si="109"/>
        <v>866.30338520792611</v>
      </c>
      <c r="H410" s="29">
        <f t="shared" si="110"/>
        <v>404.55889639291985</v>
      </c>
      <c r="I410" s="29">
        <f t="shared" si="111"/>
        <v>-13.976899999999691</v>
      </c>
      <c r="J410" s="29">
        <f t="shared" si="112"/>
        <v>3.8699999999999601</v>
      </c>
      <c r="K410" s="29">
        <f t="shared" si="113"/>
        <v>-13673.878713752978</v>
      </c>
      <c r="L410" s="29">
        <f t="shared" si="114"/>
        <v>-2301.8851382394373</v>
      </c>
      <c r="M410" s="29">
        <f t="shared" si="115"/>
        <v>-13.972821490591691</v>
      </c>
      <c r="N410" s="29">
        <f t="shared" si="116"/>
        <v>1.3436639999999862</v>
      </c>
      <c r="O410" s="29">
        <f t="shared" si="117"/>
        <v>194155.62654365919</v>
      </c>
      <c r="P410" s="29">
        <f t="shared" si="118"/>
        <v>13790.731560429645</v>
      </c>
      <c r="Q410" s="30">
        <f t="shared" si="119"/>
        <v>-105.78485536448538</v>
      </c>
      <c r="R410" s="9"/>
      <c r="S410" s="7">
        <f t="shared" si="120"/>
        <v>-4.0628537297362151</v>
      </c>
      <c r="T410" s="7">
        <f t="shared" si="121"/>
        <v>-3.5563542702506606E-6</v>
      </c>
      <c r="U410" s="7"/>
    </row>
    <row r="411" spans="2:21">
      <c r="B411" s="19">
        <v>3.8799999999999599</v>
      </c>
      <c r="C411" s="28">
        <f t="shared" si="105"/>
        <v>-42.347935028415101</v>
      </c>
      <c r="D411" s="29">
        <f t="shared" si="106"/>
        <v>-47.23853146206789</v>
      </c>
      <c r="E411" s="29">
        <f t="shared" si="107"/>
        <v>-14.053442540159688</v>
      </c>
      <c r="F411" s="29">
        <f t="shared" si="108"/>
        <v>5.9441599999999388</v>
      </c>
      <c r="G411" s="29">
        <f t="shared" si="109"/>
        <v>875.92766079181001</v>
      </c>
      <c r="H411" s="29">
        <f t="shared" si="110"/>
        <v>412.14108610519543</v>
      </c>
      <c r="I411" s="29">
        <f t="shared" si="111"/>
        <v>-14.054399999999688</v>
      </c>
      <c r="J411" s="29">
        <f t="shared" si="112"/>
        <v>3.8799999999999599</v>
      </c>
      <c r="K411" s="29">
        <f t="shared" si="113"/>
        <v>-13909.745129920282</v>
      </c>
      <c r="L411" s="29">
        <f t="shared" si="114"/>
        <v>-2393.7963566845428</v>
      </c>
      <c r="M411" s="29">
        <f t="shared" si="115"/>
        <v>-14.050300385791688</v>
      </c>
      <c r="N411" s="29">
        <f t="shared" si="116"/>
        <v>1.3471359999999861</v>
      </c>
      <c r="O411" s="29">
        <f t="shared" si="117"/>
        <v>198660.86661394156</v>
      </c>
      <c r="P411" s="29">
        <f t="shared" si="118"/>
        <v>14895.239458491473</v>
      </c>
      <c r="Q411" s="30">
        <f t="shared" si="119"/>
        <v>-105.98659302470735</v>
      </c>
      <c r="R411" s="9"/>
      <c r="S411" s="7">
        <f t="shared" si="120"/>
        <v>-4.287912776635781</v>
      </c>
      <c r="T411" s="7">
        <f t="shared" si="121"/>
        <v>-3.4172894688258658E-6</v>
      </c>
      <c r="U411" s="7"/>
    </row>
    <row r="412" spans="2:21">
      <c r="B412" s="19">
        <v>3.8899999999999602</v>
      </c>
      <c r="C412" s="28">
        <f t="shared" si="105"/>
        <v>-42.571665934443111</v>
      </c>
      <c r="D412" s="29">
        <f t="shared" si="106"/>
        <v>-47.662530830007015</v>
      </c>
      <c r="E412" s="29">
        <f t="shared" si="107"/>
        <v>-14.13113759843969</v>
      </c>
      <c r="F412" s="29">
        <f t="shared" si="108"/>
        <v>5.9594799999999388</v>
      </c>
      <c r="G412" s="29">
        <f t="shared" si="109"/>
        <v>885.62996834523051</v>
      </c>
      <c r="H412" s="29">
        <f t="shared" si="110"/>
        <v>419.82078974571061</v>
      </c>
      <c r="I412" s="29">
        <f t="shared" si="111"/>
        <v>-14.13209999999969</v>
      </c>
      <c r="J412" s="29">
        <f t="shared" si="112"/>
        <v>3.8899999999999602</v>
      </c>
      <c r="K412" s="29">
        <f t="shared" si="113"/>
        <v>-14148.914147762156</v>
      </c>
      <c r="L412" s="29">
        <f t="shared" si="114"/>
        <v>-2487.8488059023152</v>
      </c>
      <c r="M412" s="29">
        <f t="shared" si="115"/>
        <v>-14.127979226527691</v>
      </c>
      <c r="N412" s="29">
        <f t="shared" si="116"/>
        <v>1.3506079999999863</v>
      </c>
      <c r="O412" s="29">
        <f t="shared" si="117"/>
        <v>203255.67365754957</v>
      </c>
      <c r="P412" s="29">
        <f t="shared" si="118"/>
        <v>16038.63960924908</v>
      </c>
      <c r="Q412" s="30">
        <f t="shared" si="119"/>
        <v>-106.18781140637417</v>
      </c>
      <c r="R412" s="9"/>
      <c r="S412" s="7">
        <f t="shared" si="120"/>
        <v>-4.5117862543405236</v>
      </c>
      <c r="T412" s="7">
        <f t="shared" si="121"/>
        <v>-3.2847981364850952E-6</v>
      </c>
      <c r="U412" s="7"/>
    </row>
    <row r="413" spans="2:21">
      <c r="B413" s="19">
        <v>3.8999999999999599</v>
      </c>
      <c r="C413" s="28">
        <f t="shared" si="105"/>
        <v>-42.7959727243991</v>
      </c>
      <c r="D413" s="29">
        <f t="shared" si="106"/>
        <v>-48.088864179224203</v>
      </c>
      <c r="E413" s="29">
        <f t="shared" si="107"/>
        <v>-14.209032643999688</v>
      </c>
      <c r="F413" s="29">
        <f t="shared" si="108"/>
        <v>5.9747999999999388</v>
      </c>
      <c r="G413" s="29">
        <f t="shared" si="109"/>
        <v>895.41071917073282</v>
      </c>
      <c r="H413" s="29">
        <f t="shared" si="110"/>
        <v>427.59886310172681</v>
      </c>
      <c r="I413" s="29">
        <f t="shared" si="111"/>
        <v>-14.209999999999688</v>
      </c>
      <c r="J413" s="29">
        <f t="shared" si="112"/>
        <v>3.8999999999999599</v>
      </c>
      <c r="K413" s="29">
        <f t="shared" si="113"/>
        <v>-14391.421885512551</v>
      </c>
      <c r="L413" s="29">
        <f t="shared" si="114"/>
        <v>-2584.0780399095825</v>
      </c>
      <c r="M413" s="29">
        <f t="shared" si="115"/>
        <v>-14.205858012799688</v>
      </c>
      <c r="N413" s="29">
        <f t="shared" si="116"/>
        <v>1.3540799999999862</v>
      </c>
      <c r="O413" s="29">
        <f t="shared" si="117"/>
        <v>207941.54430017</v>
      </c>
      <c r="P413" s="29">
        <f t="shared" si="118"/>
        <v>17221.909182214618</v>
      </c>
      <c r="Q413" s="30">
        <f t="shared" si="119"/>
        <v>-106.3885131759202</v>
      </c>
      <c r="R413" s="9"/>
      <c r="S413" s="7">
        <f t="shared" si="120"/>
        <v>-4.7344835868808106</v>
      </c>
      <c r="T413" s="7">
        <f t="shared" si="121"/>
        <v>-3.1585050018820749E-6</v>
      </c>
      <c r="U413" s="7"/>
    </row>
    <row r="414" spans="2:21">
      <c r="B414" s="19">
        <v>3.9099999999999602</v>
      </c>
      <c r="C414" s="28">
        <f t="shared" si="105"/>
        <v>-43.020855398283103</v>
      </c>
      <c r="D414" s="29">
        <f t="shared" si="106"/>
        <v>-48.517537509671349</v>
      </c>
      <c r="E414" s="29">
        <f t="shared" si="107"/>
        <v>-14.287127676839688</v>
      </c>
      <c r="F414" s="29">
        <f t="shared" si="108"/>
        <v>5.9901199999999388</v>
      </c>
      <c r="G414" s="29">
        <f t="shared" si="109"/>
        <v>905.27032562955822</v>
      </c>
      <c r="H414" s="29">
        <f t="shared" si="110"/>
        <v>435.47616662817234</v>
      </c>
      <c r="I414" s="29">
        <f t="shared" si="111"/>
        <v>-14.288099999999689</v>
      </c>
      <c r="J414" s="29">
        <f t="shared" si="112"/>
        <v>3.9099999999999602</v>
      </c>
      <c r="K414" s="29">
        <f t="shared" si="113"/>
        <v>-14637.304751143547</v>
      </c>
      <c r="L414" s="29">
        <f t="shared" si="114"/>
        <v>-2682.5200431883168</v>
      </c>
      <c r="M414" s="29">
        <f t="shared" si="115"/>
        <v>-14.28393674460769</v>
      </c>
      <c r="N414" s="29">
        <f t="shared" si="116"/>
        <v>1.3575519999999861</v>
      </c>
      <c r="O414" s="29">
        <f t="shared" si="117"/>
        <v>212719.99562655037</v>
      </c>
      <c r="P414" s="29">
        <f t="shared" si="118"/>
        <v>18446.044273519987</v>
      </c>
      <c r="Q414" s="30">
        <f t="shared" si="119"/>
        <v>-106.5887009792945</v>
      </c>
      <c r="R414" s="9"/>
      <c r="S414" s="7">
        <f t="shared" si="120"/>
        <v>-4.9560140977829414</v>
      </c>
      <c r="T414" s="7">
        <f t="shared" si="121"/>
        <v>-3.0380604795193088E-6</v>
      </c>
      <c r="U414" s="7"/>
    </row>
    <row r="415" spans="2:21">
      <c r="B415" s="19">
        <v>3.91999999999996</v>
      </c>
      <c r="C415" s="28">
        <f t="shared" si="105"/>
        <v>-43.246313956095094</v>
      </c>
      <c r="D415" s="29">
        <f t="shared" si="106"/>
        <v>-48.948556821300308</v>
      </c>
      <c r="E415" s="29">
        <f t="shared" si="107"/>
        <v>-14.365422696959685</v>
      </c>
      <c r="F415" s="29">
        <f t="shared" si="108"/>
        <v>6.0054399999999388</v>
      </c>
      <c r="G415" s="29">
        <f t="shared" si="109"/>
        <v>915.2092011416396</v>
      </c>
      <c r="H415" s="29">
        <f t="shared" si="110"/>
        <v>443.45356545963921</v>
      </c>
      <c r="I415" s="29">
        <f t="shared" si="111"/>
        <v>-14.366399999999686</v>
      </c>
      <c r="J415" s="29">
        <f t="shared" si="112"/>
        <v>3.91999999999996</v>
      </c>
      <c r="K415" s="29">
        <f t="shared" si="113"/>
        <v>-14886.599443882731</v>
      </c>
      <c r="L415" s="29">
        <f t="shared" si="114"/>
        <v>-2783.2112343440308</v>
      </c>
      <c r="M415" s="29">
        <f t="shared" si="115"/>
        <v>-14.362215421951687</v>
      </c>
      <c r="N415" s="29">
        <f t="shared" si="116"/>
        <v>1.361023999999986</v>
      </c>
      <c r="O415" s="29">
        <f t="shared" si="117"/>
        <v>217592.56540036178</v>
      </c>
      <c r="P415" s="29">
        <f t="shared" si="118"/>
        <v>19712.060190934186</v>
      </c>
      <c r="Q415" s="30">
        <f t="shared" si="119"/>
        <v>-106.78837744217</v>
      </c>
      <c r="R415" s="9"/>
      <c r="S415" s="7">
        <f t="shared" si="120"/>
        <v>-5.1763870114176322</v>
      </c>
      <c r="T415" s="7">
        <f t="shared" si="121"/>
        <v>-2.9231385904658969E-6</v>
      </c>
      <c r="U415" s="7"/>
    </row>
    <row r="416" spans="2:21">
      <c r="B416" s="19">
        <v>3.9299999999999602</v>
      </c>
      <c r="C416" s="28">
        <f t="shared" si="105"/>
        <v>-43.472348397835106</v>
      </c>
      <c r="D416" s="29">
        <f t="shared" si="106"/>
        <v>-49.38192811406298</v>
      </c>
      <c r="E416" s="29">
        <f t="shared" si="107"/>
        <v>-14.443917704359688</v>
      </c>
      <c r="F416" s="29">
        <f t="shared" si="108"/>
        <v>6.0207599999999388</v>
      </c>
      <c r="G416" s="29">
        <f t="shared" si="109"/>
        <v>925.2277601856058</v>
      </c>
      <c r="H416" s="29">
        <f t="shared" si="110"/>
        <v>451.53192942238462</v>
      </c>
      <c r="I416" s="29">
        <f t="shared" si="111"/>
        <v>-14.444899999999688</v>
      </c>
      <c r="J416" s="29">
        <f t="shared" si="112"/>
        <v>3.9299999999999602</v>
      </c>
      <c r="K416" s="29">
        <f t="shared" si="113"/>
        <v>-15139.342955734723</v>
      </c>
      <c r="L416" s="29">
        <f t="shared" si="114"/>
        <v>-2886.1884697838686</v>
      </c>
      <c r="M416" s="29">
        <f t="shared" si="115"/>
        <v>-14.440694044831687</v>
      </c>
      <c r="N416" s="29">
        <f t="shared" si="116"/>
        <v>1.3644959999999862</v>
      </c>
      <c r="O416" s="29">
        <f t="shared" si="117"/>
        <v>222560.81228580911</v>
      </c>
      <c r="P416" s="29">
        <f t="shared" si="118"/>
        <v>21020.991742141792</v>
      </c>
      <c r="Q416" s="30">
        <f t="shared" si="119"/>
        <v>-106.98754517015026</v>
      </c>
      <c r="R416" s="9"/>
      <c r="S416" s="7">
        <f t="shared" si="120"/>
        <v>-5.3956114543266871</v>
      </c>
      <c r="T416" s="7">
        <f t="shared" si="121"/>
        <v>-2.813435078718599E-6</v>
      </c>
      <c r="U416" s="7"/>
    </row>
    <row r="417" spans="2:21">
      <c r="B417" s="19">
        <v>3.93999999999996</v>
      </c>
      <c r="C417" s="28">
        <f t="shared" si="105"/>
        <v>-43.69895872350309</v>
      </c>
      <c r="D417" s="29">
        <f t="shared" si="106"/>
        <v>-49.81765738791119</v>
      </c>
      <c r="E417" s="29">
        <f t="shared" si="107"/>
        <v>-14.522612699039684</v>
      </c>
      <c r="F417" s="29">
        <f t="shared" si="108"/>
        <v>6.0360799999999388</v>
      </c>
      <c r="G417" s="29">
        <f t="shared" si="109"/>
        <v>935.32641829877684</v>
      </c>
      <c r="H417" s="29">
        <f t="shared" si="110"/>
        <v>459.71213304632727</v>
      </c>
      <c r="I417" s="29">
        <f t="shared" si="111"/>
        <v>-14.523599999999684</v>
      </c>
      <c r="J417" s="29">
        <f t="shared" si="112"/>
        <v>3.93999999999996</v>
      </c>
      <c r="K417" s="29">
        <f t="shared" si="113"/>
        <v>-15395.57257300633</v>
      </c>
      <c r="L417" s="29">
        <f t="shared" si="114"/>
        <v>-2991.4890474143494</v>
      </c>
      <c r="M417" s="29">
        <f t="shared" si="115"/>
        <v>-14.519372613247684</v>
      </c>
      <c r="N417" s="29">
        <f t="shared" si="116"/>
        <v>1.3679679999999861</v>
      </c>
      <c r="O417" s="29">
        <f t="shared" si="117"/>
        <v>227626.31607098854</v>
      </c>
      <c r="P417" s="29">
        <f t="shared" si="118"/>
        <v>22373.893526308202</v>
      </c>
      <c r="Q417" s="30">
        <f t="shared" si="119"/>
        <v>-107.18620674897339</v>
      </c>
      <c r="R417" s="9"/>
      <c r="S417" s="7">
        <f t="shared" si="120"/>
        <v>-5.6136964565281584</v>
      </c>
      <c r="T417" s="7">
        <f t="shared" si="121"/>
        <v>-2.7086657021877278E-6</v>
      </c>
      <c r="U417" s="7"/>
    </row>
    <row r="418" spans="2:21">
      <c r="B418" s="19">
        <v>3.9499999999999602</v>
      </c>
      <c r="C418" s="28">
        <f t="shared" si="105"/>
        <v>-43.926144933099096</v>
      </c>
      <c r="D418" s="29">
        <f t="shared" si="106"/>
        <v>-50.255750642796862</v>
      </c>
      <c r="E418" s="29">
        <f t="shared" si="107"/>
        <v>-14.601507680999685</v>
      </c>
      <c r="F418" s="29">
        <f t="shared" si="108"/>
        <v>6.0513999999999388</v>
      </c>
      <c r="G418" s="29">
        <f t="shared" si="109"/>
        <v>945.50559207716969</v>
      </c>
      <c r="H418" s="29">
        <f t="shared" si="110"/>
        <v>467.99505557704998</v>
      </c>
      <c r="I418" s="29">
        <f t="shared" si="111"/>
        <v>-14.602499999999687</v>
      </c>
      <c r="J418" s="29">
        <f t="shared" si="112"/>
        <v>3.9499999999999602</v>
      </c>
      <c r="K418" s="29">
        <f t="shared" si="113"/>
        <v>-15655.325877835901</v>
      </c>
      <c r="L418" s="29">
        <f t="shared" si="114"/>
        <v>-3099.1507103589433</v>
      </c>
      <c r="M418" s="29">
        <f t="shared" si="115"/>
        <v>-14.598251127199687</v>
      </c>
      <c r="N418" s="29">
        <f t="shared" si="116"/>
        <v>1.3714399999999862</v>
      </c>
      <c r="O418" s="29">
        <f t="shared" si="117"/>
        <v>232790.67789301099</v>
      </c>
      <c r="P418" s="29">
        <f t="shared" si="118"/>
        <v>23771.840228960104</v>
      </c>
      <c r="Q418" s="30">
        <f t="shared" si="119"/>
        <v>-107.38436474471362</v>
      </c>
      <c r="R418" s="9"/>
      <c r="S418" s="7">
        <f t="shared" si="120"/>
        <v>-5.8306509528005863</v>
      </c>
      <c r="T418" s="7">
        <f t="shared" si="121"/>
        <v>-2.608564679829004E-6</v>
      </c>
      <c r="U418" s="7"/>
    </row>
    <row r="419" spans="2:21">
      <c r="B419" s="19">
        <v>3.95999999999996</v>
      </c>
      <c r="C419" s="28">
        <f t="shared" si="105"/>
        <v>-44.153907026623088</v>
      </c>
      <c r="D419" s="29">
        <f t="shared" si="106"/>
        <v>-50.69621387867182</v>
      </c>
      <c r="E419" s="29">
        <f t="shared" si="107"/>
        <v>-14.680602650239683</v>
      </c>
      <c r="F419" s="29">
        <f t="shared" si="108"/>
        <v>6.0667199999999388</v>
      </c>
      <c r="G419" s="29">
        <f t="shared" si="109"/>
        <v>955.76569917549227</v>
      </c>
      <c r="H419" s="29">
        <f t="shared" si="110"/>
        <v>476.38158098779519</v>
      </c>
      <c r="I419" s="29">
        <f t="shared" si="111"/>
        <v>-14.681599999999683</v>
      </c>
      <c r="J419" s="29">
        <f t="shared" si="112"/>
        <v>3.95999999999996</v>
      </c>
      <c r="K419" s="29">
        <f t="shared" si="113"/>
        <v>-15918.640749726255</v>
      </c>
      <c r="L419" s="29">
        <f t="shared" si="114"/>
        <v>-3209.2116506953521</v>
      </c>
      <c r="M419" s="29">
        <f t="shared" si="115"/>
        <v>-14.677329586687684</v>
      </c>
      <c r="N419" s="29">
        <f t="shared" si="116"/>
        <v>1.3749119999999861</v>
      </c>
      <c r="O419" s="29">
        <f t="shared" si="117"/>
        <v>238055.52046489017</v>
      </c>
      <c r="P419" s="29">
        <f t="shared" si="118"/>
        <v>25215.926920206308</v>
      </c>
      <c r="Q419" s="30">
        <f t="shared" si="119"/>
        <v>-107.58202170397995</v>
      </c>
      <c r="R419" s="9"/>
      <c r="S419" s="7">
        <f t="shared" si="120"/>
        <v>-6.0464837839464325</v>
      </c>
      <c r="T419" s="7">
        <f t="shared" si="121"/>
        <v>-2.5128832786368411E-6</v>
      </c>
      <c r="U419" s="7"/>
    </row>
    <row r="420" spans="2:21">
      <c r="B420" s="19">
        <v>3.9699999999999598</v>
      </c>
      <c r="C420" s="28">
        <f t="shared" si="105"/>
        <v>-44.382245004075081</v>
      </c>
      <c r="D420" s="29">
        <f t="shared" si="106"/>
        <v>-51.139053095487959</v>
      </c>
      <c r="E420" s="29">
        <f t="shared" si="107"/>
        <v>-14.759897606759681</v>
      </c>
      <c r="F420" s="29">
        <f t="shared" si="108"/>
        <v>6.0820399999999388</v>
      </c>
      <c r="G420" s="29">
        <f t="shared" si="109"/>
        <v>966.10715830714798</v>
      </c>
      <c r="H420" s="29">
        <f t="shared" si="110"/>
        <v>484.87259799146693</v>
      </c>
      <c r="I420" s="29">
        <f t="shared" si="111"/>
        <v>-14.760899999999681</v>
      </c>
      <c r="J420" s="29">
        <f t="shared" si="112"/>
        <v>3.9699999999999598</v>
      </c>
      <c r="K420" s="29">
        <f t="shared" si="113"/>
        <v>-16185.555367081777</v>
      </c>
      <c r="L420" s="29">
        <f t="shared" si="114"/>
        <v>-3321.7105132127517</v>
      </c>
      <c r="M420" s="29">
        <f t="shared" si="115"/>
        <v>-14.756607991711682</v>
      </c>
      <c r="N420" s="29">
        <f t="shared" si="116"/>
        <v>1.3783839999999861</v>
      </c>
      <c r="O420" s="29">
        <f t="shared" si="117"/>
        <v>243422.48830421505</v>
      </c>
      <c r="P420" s="29">
        <f t="shared" si="118"/>
        <v>26707.269356328583</v>
      </c>
      <c r="Q420" s="30">
        <f t="shared" si="119"/>
        <v>-107.77918015411281</v>
      </c>
      <c r="R420" s="9"/>
      <c r="S420" s="7">
        <f t="shared" si="120"/>
        <v>-6.2612036980354775</v>
      </c>
      <c r="T420" s="7">
        <f t="shared" si="121"/>
        <v>-2.4213885261222556E-6</v>
      </c>
      <c r="U420" s="7"/>
    </row>
    <row r="421" spans="2:21">
      <c r="B421" s="19">
        <v>3.97999999999996</v>
      </c>
      <c r="C421" s="28">
        <f t="shared" si="105"/>
        <v>-44.611158865455081</v>
      </c>
      <c r="D421" s="29">
        <f t="shared" si="106"/>
        <v>-51.584274293197161</v>
      </c>
      <c r="E421" s="29">
        <f t="shared" si="107"/>
        <v>-14.83939255055968</v>
      </c>
      <c r="F421" s="29">
        <f t="shared" si="108"/>
        <v>6.0973599999999388</v>
      </c>
      <c r="G421" s="29">
        <f t="shared" si="109"/>
        <v>976.5303892442339</v>
      </c>
      <c r="H421" s="29">
        <f t="shared" si="110"/>
        <v>493.4690000526287</v>
      </c>
      <c r="I421" s="29">
        <f t="shared" si="111"/>
        <v>-14.840399999999681</v>
      </c>
      <c r="J421" s="29">
        <f t="shared" si="112"/>
        <v>3.97999999999996</v>
      </c>
      <c r="K421" s="29">
        <f t="shared" si="113"/>
        <v>-16456.108208749261</v>
      </c>
      <c r="L421" s="29">
        <f t="shared" si="114"/>
        <v>-3436.6863991888613</v>
      </c>
      <c r="M421" s="29">
        <f t="shared" si="115"/>
        <v>-14.836086342271681</v>
      </c>
      <c r="N421" s="29">
        <f t="shared" si="116"/>
        <v>1.3818559999999862</v>
      </c>
      <c r="O421" s="29">
        <f t="shared" si="117"/>
        <v>248893.24796360728</v>
      </c>
      <c r="P421" s="29">
        <f t="shared" si="118"/>
        <v>28247.004284767518</v>
      </c>
      <c r="Q421" s="30">
        <f t="shared" si="119"/>
        <v>-107.97584260337777</v>
      </c>
      <c r="R421" s="9"/>
      <c r="S421" s="7">
        <f t="shared" si="120"/>
        <v>-6.4748193516281454</v>
      </c>
      <c r="T421" s="7">
        <f t="shared" si="121"/>
        <v>-2.3338620355606636E-6</v>
      </c>
      <c r="U421" s="7"/>
    </row>
    <row r="422" spans="2:21">
      <c r="B422" s="19">
        <v>3.9899999999999598</v>
      </c>
      <c r="C422" s="28">
        <f t="shared" si="105"/>
        <v>-44.840648610763083</v>
      </c>
      <c r="D422" s="29">
        <f t="shared" si="106"/>
        <v>-52.031883471751279</v>
      </c>
      <c r="E422" s="29">
        <f t="shared" si="107"/>
        <v>-14.919087481639679</v>
      </c>
      <c r="F422" s="29">
        <f t="shared" si="108"/>
        <v>6.1126799999999388</v>
      </c>
      <c r="G422" s="29">
        <f t="shared" si="109"/>
        <v>987.03581281754055</v>
      </c>
      <c r="H422" s="29">
        <f t="shared" si="110"/>
        <v>502.17168539950245</v>
      </c>
      <c r="I422" s="29">
        <f t="shared" si="111"/>
        <v>-14.92009999999968</v>
      </c>
      <c r="J422" s="29">
        <f t="shared" si="112"/>
        <v>3.9899999999999598</v>
      </c>
      <c r="K422" s="29">
        <f t="shared" si="113"/>
        <v>-16730.338055562665</v>
      </c>
      <c r="L422" s="29">
        <f t="shared" si="114"/>
        <v>-3554.1788701870091</v>
      </c>
      <c r="M422" s="29">
        <f t="shared" si="115"/>
        <v>-14.91576463836768</v>
      </c>
      <c r="N422" s="29">
        <f t="shared" si="116"/>
        <v>1.3853279999999861</v>
      </c>
      <c r="O422" s="29">
        <f t="shared" si="117"/>
        <v>254469.48826297704</v>
      </c>
      <c r="P422" s="29">
        <f t="shared" si="118"/>
        <v>29836.289752532699</v>
      </c>
      <c r="Q422" s="30">
        <f t="shared" si="119"/>
        <v>-108.17201154115708</v>
      </c>
      <c r="R422" s="9"/>
      <c r="S422" s="7">
        <f t="shared" si="120"/>
        <v>-6.6873393109794872</v>
      </c>
      <c r="T422" s="7">
        <f t="shared" si="121"/>
        <v>-2.2500989327385511E-6</v>
      </c>
      <c r="U422" s="7"/>
    </row>
    <row r="423" spans="2:21">
      <c r="B423" s="19">
        <v>3.99999999999996</v>
      </c>
      <c r="C423" s="28">
        <f t="shared" si="105"/>
        <v>-45.070714239999077</v>
      </c>
      <c r="D423" s="29">
        <f t="shared" si="106"/>
        <v>-52.481886631102199</v>
      </c>
      <c r="E423" s="29">
        <f t="shared" si="107"/>
        <v>-14.998982399999679</v>
      </c>
      <c r="F423" s="29">
        <f t="shared" si="108"/>
        <v>6.1279999999999388</v>
      </c>
      <c r="G423" s="29">
        <f t="shared" si="109"/>
        <v>997.6238509165521</v>
      </c>
      <c r="H423" s="29">
        <f t="shared" si="110"/>
        <v>510.98155703596876</v>
      </c>
      <c r="I423" s="29">
        <f t="shared" si="111"/>
        <v>-14.99999999999968</v>
      </c>
      <c r="J423" s="29">
        <f t="shared" si="112"/>
        <v>3.99999999999996</v>
      </c>
      <c r="K423" s="29">
        <f t="shared" si="113"/>
        <v>-17008.283991891818</v>
      </c>
      <c r="L423" s="29">
        <f t="shared" si="114"/>
        <v>-3674.2279518731993</v>
      </c>
      <c r="M423" s="29">
        <f t="shared" si="115"/>
        <v>-14.99564287999968</v>
      </c>
      <c r="N423" s="29">
        <f t="shared" si="116"/>
        <v>1.3887999999999863</v>
      </c>
      <c r="O423" s="29">
        <f t="shared" si="117"/>
        <v>260152.92052358654</v>
      </c>
      <c r="P423" s="29">
        <f t="shared" si="118"/>
        <v>31476.305418064028</v>
      </c>
      <c r="Q423" s="30">
        <f t="shared" si="119"/>
        <v>-108.36768943813874</v>
      </c>
      <c r="R423" s="9"/>
      <c r="S423" s="7">
        <f t="shared" si="120"/>
        <v>-6.8987720532239596</v>
      </c>
      <c r="T423" s="7">
        <f t="shared" si="121"/>
        <v>-2.169906874197146E-6</v>
      </c>
      <c r="U423" s="7"/>
    </row>
    <row r="424" spans="2:21">
      <c r="B424" s="19">
        <v>4.0099999999999598</v>
      </c>
      <c r="C424" s="28">
        <f t="shared" si="105"/>
        <v>-45.301355753163072</v>
      </c>
      <c r="D424" s="29">
        <f t="shared" si="106"/>
        <v>-52.934289771201769</v>
      </c>
      <c r="E424" s="29">
        <f t="shared" si="107"/>
        <v>-15.079077305639679</v>
      </c>
      <c r="F424" s="29">
        <f t="shared" si="108"/>
        <v>6.1433199999999388</v>
      </c>
      <c r="G424" s="29">
        <f t="shared" si="109"/>
        <v>1008.2949264894469</v>
      </c>
      <c r="H424" s="29">
        <f t="shared" si="110"/>
        <v>519.89952275356427</v>
      </c>
      <c r="I424" s="29">
        <f t="shared" si="111"/>
        <v>-15.080099999999678</v>
      </c>
      <c r="J424" s="29">
        <f t="shared" si="112"/>
        <v>4.0099999999999598</v>
      </c>
      <c r="K424" s="29">
        <f t="shared" si="113"/>
        <v>-17289.985407194956</v>
      </c>
      <c r="L424" s="29">
        <f t="shared" si="114"/>
        <v>-3796.8741378532154</v>
      </c>
      <c r="M424" s="29">
        <f t="shared" si="115"/>
        <v>-15.075721067167677</v>
      </c>
      <c r="N424" s="29">
        <f t="shared" si="116"/>
        <v>1.3922719999999862</v>
      </c>
      <c r="O424" s="29">
        <f t="shared" si="117"/>
        <v>265945.27880392782</v>
      </c>
      <c r="P424" s="29">
        <f t="shared" si="118"/>
        <v>33168.252866571936</v>
      </c>
      <c r="Q424" s="30">
        <f t="shared" si="119"/>
        <v>-108.5628787465032</v>
      </c>
      <c r="R424" s="9"/>
      <c r="S424" s="7">
        <f t="shared" si="120"/>
        <v>-7.1091259675414147</v>
      </c>
      <c r="T424" s="7">
        <f t="shared" si="121"/>
        <v>-2.0931051480761601E-6</v>
      </c>
      <c r="U424" s="7"/>
    </row>
    <row r="425" spans="2:21">
      <c r="B425" s="19">
        <v>4.0199999999999596</v>
      </c>
      <c r="C425" s="28">
        <f t="shared" si="105"/>
        <v>-45.532573150255068</v>
      </c>
      <c r="D425" s="29">
        <f t="shared" si="106"/>
        <v>-53.38909889200189</v>
      </c>
      <c r="E425" s="29">
        <f t="shared" si="107"/>
        <v>-15.159372198559677</v>
      </c>
      <c r="F425" s="29">
        <f t="shared" si="108"/>
        <v>6.1586399999999379</v>
      </c>
      <c r="G425" s="29">
        <f t="shared" si="109"/>
        <v>1019.0494635430966</v>
      </c>
      <c r="H425" s="29">
        <f t="shared" si="110"/>
        <v>528.92649514348261</v>
      </c>
      <c r="I425" s="29">
        <f t="shared" si="111"/>
        <v>-15.160399999999676</v>
      </c>
      <c r="J425" s="29">
        <f t="shared" si="112"/>
        <v>4.0199999999999596</v>
      </c>
      <c r="K425" s="29">
        <f t="shared" si="113"/>
        <v>-17575.481997575211</v>
      </c>
      <c r="L425" s="29">
        <f t="shared" si="114"/>
        <v>-3922.158393529875</v>
      </c>
      <c r="M425" s="29">
        <f t="shared" si="115"/>
        <v>-15.155999199871676</v>
      </c>
      <c r="N425" s="29">
        <f t="shared" si="116"/>
        <v>1.3957439999999861</v>
      </c>
      <c r="O425" s="29">
        <f t="shared" si="117"/>
        <v>271848.32013742789</v>
      </c>
      <c r="P425" s="29">
        <f t="shared" si="118"/>
        <v>34913.355928885387</v>
      </c>
      <c r="Q425" s="30">
        <f t="shared" si="119"/>
        <v>-108.75758190010784</v>
      </c>
      <c r="R425" s="9"/>
      <c r="S425" s="7">
        <f t="shared" si="120"/>
        <v>-7.3184093563047643</v>
      </c>
      <c r="T425" s="7">
        <f t="shared" si="121"/>
        <v>-2.0195238496329156E-6</v>
      </c>
      <c r="U425" s="7"/>
    </row>
    <row r="426" spans="2:21">
      <c r="B426" s="19">
        <v>4.0299999999999603</v>
      </c>
      <c r="C426" s="28">
        <f t="shared" si="105"/>
        <v>-45.764366431275079</v>
      </c>
      <c r="D426" s="29">
        <f t="shared" si="106"/>
        <v>-53.846319993454443</v>
      </c>
      <c r="E426" s="29">
        <f t="shared" si="107"/>
        <v>-15.23986707875968</v>
      </c>
      <c r="F426" s="29">
        <f t="shared" si="108"/>
        <v>6.1739599999999388</v>
      </c>
      <c r="G426" s="29">
        <f t="shared" si="109"/>
        <v>1029.8878871430684</v>
      </c>
      <c r="H426" s="29">
        <f t="shared" si="110"/>
        <v>538.06339160857328</v>
      </c>
      <c r="I426" s="29">
        <f t="shared" si="111"/>
        <v>-15.24089999999968</v>
      </c>
      <c r="J426" s="29">
        <f t="shared" si="112"/>
        <v>4.0299999999999603</v>
      </c>
      <c r="K426" s="29">
        <f t="shared" si="113"/>
        <v>-17864.813767340991</v>
      </c>
      <c r="L426" s="29">
        <f t="shared" si="114"/>
        <v>-4050.1221599804076</v>
      </c>
      <c r="M426" s="29">
        <f t="shared" si="115"/>
        <v>-15.236477278111682</v>
      </c>
      <c r="N426" s="29">
        <f t="shared" si="116"/>
        <v>1.3992159999999862</v>
      </c>
      <c r="O426" s="29">
        <f t="shared" si="117"/>
        <v>277863.82477198687</v>
      </c>
      <c r="P426" s="29">
        <f t="shared" si="118"/>
        <v>36712.861003834543</v>
      </c>
      <c r="Q426" s="30">
        <f t="shared" si="119"/>
        <v>-108.9518013146689</v>
      </c>
      <c r="R426" s="9"/>
      <c r="S426" s="7">
        <f t="shared" si="120"/>
        <v>-7.5266304362094685</v>
      </c>
      <c r="T426" s="7">
        <f t="shared" si="121"/>
        <v>-1.9490031243670289E-6</v>
      </c>
      <c r="U426" s="7"/>
    </row>
    <row r="427" spans="2:21">
      <c r="B427" s="19">
        <v>4.0399999999999601</v>
      </c>
      <c r="C427" s="28">
        <f t="shared" si="105"/>
        <v>-45.996735596223068</v>
      </c>
      <c r="D427" s="29">
        <f t="shared" si="106"/>
        <v>-54.30595907551124</v>
      </c>
      <c r="E427" s="29">
        <f t="shared" si="107"/>
        <v>-15.320561946239675</v>
      </c>
      <c r="F427" s="29">
        <f t="shared" si="108"/>
        <v>6.1892799999999388</v>
      </c>
      <c r="G427" s="29">
        <f t="shared" si="109"/>
        <v>1040.8106234136199</v>
      </c>
      <c r="H427" s="29">
        <f t="shared" si="110"/>
        <v>547.31113437533782</v>
      </c>
      <c r="I427" s="29">
        <f t="shared" si="111"/>
        <v>-15.321599999999677</v>
      </c>
      <c r="J427" s="29">
        <f t="shared" si="112"/>
        <v>4.0399999999999601</v>
      </c>
      <c r="K427" s="29">
        <f t="shared" si="113"/>
        <v>-18158.021030570126</v>
      </c>
      <c r="L427" s="29">
        <f t="shared" si="114"/>
        <v>-4180.8073578540161</v>
      </c>
      <c r="M427" s="29">
        <f t="shared" si="115"/>
        <v>-15.317155301887677</v>
      </c>
      <c r="N427" s="29">
        <f t="shared" si="116"/>
        <v>1.4026879999999862</v>
      </c>
      <c r="O427" s="29">
        <f t="shared" si="117"/>
        <v>283993.59641135862</v>
      </c>
      <c r="P427" s="29">
        <f t="shared" si="118"/>
        <v>38568.037384196556</v>
      </c>
      <c r="Q427" s="30">
        <f t="shared" si="119"/>
        <v>-109.1455393879415</v>
      </c>
      <c r="R427" s="9"/>
      <c r="S427" s="7">
        <f t="shared" si="120"/>
        <v>-7.7337973393852382</v>
      </c>
      <c r="T427" s="7">
        <f t="shared" si="121"/>
        <v>-1.8813924724324839E-6</v>
      </c>
      <c r="U427" s="7"/>
    </row>
    <row r="428" spans="2:21">
      <c r="B428" s="19">
        <v>4.0499999999999599</v>
      </c>
      <c r="C428" s="28">
        <f t="shared" si="105"/>
        <v>-46.229680645099073</v>
      </c>
      <c r="D428" s="29">
        <f t="shared" si="106"/>
        <v>-54.768022138124216</v>
      </c>
      <c r="E428" s="29">
        <f t="shared" si="107"/>
        <v>-15.401456800999675</v>
      </c>
      <c r="F428" s="29">
        <f t="shared" si="108"/>
        <v>6.2045999999999388</v>
      </c>
      <c r="G428" s="29">
        <f t="shared" si="109"/>
        <v>1051.8180995377063</v>
      </c>
      <c r="H428" s="29">
        <f t="shared" si="110"/>
        <v>556.6706505059351</v>
      </c>
      <c r="I428" s="29">
        <f t="shared" si="111"/>
        <v>-15.402499999999677</v>
      </c>
      <c r="J428" s="29">
        <f t="shared" si="112"/>
        <v>4.0499999999999599</v>
      </c>
      <c r="K428" s="29">
        <f t="shared" si="113"/>
        <v>-18455.144412678197</v>
      </c>
      <c r="L428" s="29">
        <f t="shared" si="114"/>
        <v>-4314.2563912898158</v>
      </c>
      <c r="M428" s="29">
        <f t="shared" si="115"/>
        <v>-15.398033271199676</v>
      </c>
      <c r="N428" s="29">
        <f t="shared" si="116"/>
        <v>1.4061599999999861</v>
      </c>
      <c r="O428" s="29">
        <f t="shared" si="117"/>
        <v>290239.46245838969</v>
      </c>
      <c r="P428" s="29">
        <f t="shared" si="118"/>
        <v>40480.177586235113</v>
      </c>
      <c r="Q428" s="30">
        <f t="shared" si="119"/>
        <v>-109.33879849989717</v>
      </c>
      <c r="R428" s="9"/>
      <c r="S428" s="7">
        <f t="shared" si="120"/>
        <v>-7.9399181144905739</v>
      </c>
      <c r="T428" s="7">
        <f t="shared" si="121"/>
        <v>-1.8165501086805477E-6</v>
      </c>
      <c r="U428" s="7"/>
    </row>
    <row r="429" spans="2:21">
      <c r="B429" s="19">
        <v>4.0599999999999596</v>
      </c>
      <c r="C429" s="28">
        <f t="shared" si="105"/>
        <v>-46.463201577903057</v>
      </c>
      <c r="D429" s="29">
        <f t="shared" si="106"/>
        <v>-55.232515181245184</v>
      </c>
      <c r="E429" s="29">
        <f t="shared" si="107"/>
        <v>-15.48255164303967</v>
      </c>
      <c r="F429" s="29">
        <f t="shared" si="108"/>
        <v>6.2199199999999379</v>
      </c>
      <c r="G429" s="29">
        <f t="shared" si="109"/>
        <v>1062.9107437569735</v>
      </c>
      <c r="H429" s="29">
        <f t="shared" si="110"/>
        <v>566.1428719101732</v>
      </c>
      <c r="I429" s="29">
        <f t="shared" si="111"/>
        <v>-15.483599999999672</v>
      </c>
      <c r="J429" s="29">
        <f t="shared" si="112"/>
        <v>4.0599999999999596</v>
      </c>
      <c r="K429" s="29">
        <f t="shared" si="113"/>
        <v>-18756.224851990406</v>
      </c>
      <c r="L429" s="29">
        <f t="shared" si="114"/>
        <v>-4450.5121518549022</v>
      </c>
      <c r="M429" s="29">
        <f t="shared" si="115"/>
        <v>-15.479111186047671</v>
      </c>
      <c r="N429" s="29">
        <f t="shared" si="116"/>
        <v>1.409631999999986</v>
      </c>
      <c r="O429" s="29">
        <f t="shared" si="117"/>
        <v>296603.27426011348</v>
      </c>
      <c r="P429" s="29">
        <f t="shared" si="118"/>
        <v>42450.597682857639</v>
      </c>
      <c r="Q429" s="30">
        <f t="shared" si="119"/>
        <v>-109.53158101289927</v>
      </c>
      <c r="R429" s="9"/>
      <c r="S429" s="7">
        <f t="shared" si="120"/>
        <v>-8.1450007277898102</v>
      </c>
      <c r="T429" s="7">
        <f t="shared" si="121"/>
        <v>-1.7543423732671713E-6</v>
      </c>
      <c r="U429" s="7"/>
    </row>
    <row r="430" spans="2:21">
      <c r="B430" s="19">
        <v>4.0699999999999603</v>
      </c>
      <c r="C430" s="28">
        <f t="shared" si="105"/>
        <v>-46.697298394635077</v>
      </c>
      <c r="D430" s="29">
        <f t="shared" si="106"/>
        <v>-55.699444204826108</v>
      </c>
      <c r="E430" s="29">
        <f t="shared" si="107"/>
        <v>-15.563846472359678</v>
      </c>
      <c r="F430" s="29">
        <f t="shared" si="108"/>
        <v>6.2352399999999397</v>
      </c>
      <c r="G430" s="29">
        <f t="shared" si="109"/>
        <v>1074.0889853717649</v>
      </c>
      <c r="H430" s="29">
        <f t="shared" si="110"/>
        <v>575.72873535751592</v>
      </c>
      <c r="I430" s="29">
        <f t="shared" si="111"/>
        <v>-15.564899999999678</v>
      </c>
      <c r="J430" s="29">
        <f t="shared" si="112"/>
        <v>4.0699999999999603</v>
      </c>
      <c r="K430" s="29">
        <f t="shared" si="113"/>
        <v>-19061.303601317704</v>
      </c>
      <c r="L430" s="29">
        <f t="shared" si="114"/>
        <v>-4589.618022502973</v>
      </c>
      <c r="M430" s="29">
        <f t="shared" si="115"/>
        <v>-15.560389046431677</v>
      </c>
      <c r="N430" s="29">
        <f t="shared" si="116"/>
        <v>1.4131039999999861</v>
      </c>
      <c r="O430" s="29">
        <f t="shared" si="117"/>
        <v>303086.90735472366</v>
      </c>
      <c r="P430" s="29">
        <f t="shared" si="118"/>
        <v>44480.63764042448</v>
      </c>
      <c r="Q430" s="30">
        <f t="shared" si="119"/>
        <v>-109.72388927187632</v>
      </c>
      <c r="R430" s="9"/>
      <c r="S430" s="7">
        <f t="shared" si="120"/>
        <v>-8.3490530642137557</v>
      </c>
      <c r="T430" s="7">
        <f t="shared" si="121"/>
        <v>-1.6946431882725428E-6</v>
      </c>
      <c r="U430" s="7"/>
    </row>
    <row r="431" spans="2:21">
      <c r="B431" s="19">
        <v>4.0799999999999601</v>
      </c>
      <c r="C431" s="28">
        <f t="shared" si="105"/>
        <v>-46.931971095295062</v>
      </c>
      <c r="D431" s="29">
        <f t="shared" si="106"/>
        <v>-56.168815208818735</v>
      </c>
      <c r="E431" s="29">
        <f t="shared" si="107"/>
        <v>-15.645341288959671</v>
      </c>
      <c r="F431" s="29">
        <f t="shared" si="108"/>
        <v>6.2505599999999388</v>
      </c>
      <c r="G431" s="29">
        <f t="shared" si="109"/>
        <v>1085.3532547411123</v>
      </c>
      <c r="H431" s="29">
        <f t="shared" si="110"/>
        <v>585.42918248907313</v>
      </c>
      <c r="I431" s="29">
        <f t="shared" si="111"/>
        <v>-15.646399999999673</v>
      </c>
      <c r="J431" s="29">
        <f t="shared" si="112"/>
        <v>4.0799999999999601</v>
      </c>
      <c r="K431" s="29">
        <f t="shared" si="113"/>
        <v>-19370.42222953638</v>
      </c>
      <c r="L431" s="29">
        <f t="shared" si="114"/>
        <v>-4731.6178815531466</v>
      </c>
      <c r="M431" s="29">
        <f t="shared" si="115"/>
        <v>-15.641866852351672</v>
      </c>
      <c r="N431" s="29">
        <f t="shared" si="116"/>
        <v>1.4165759999999863</v>
      </c>
      <c r="O431" s="29">
        <f t="shared" si="117"/>
        <v>309692.26172042004</v>
      </c>
      <c r="P431" s="29">
        <f t="shared" si="118"/>
        <v>46571.661659233141</v>
      </c>
      <c r="Q431" s="30">
        <f t="shared" si="119"/>
        <v>-109.91572560449308</v>
      </c>
      <c r="R431" s="9"/>
      <c r="S431" s="7">
        <f t="shared" si="120"/>
        <v>-8.5520829284035234</v>
      </c>
      <c r="T431" s="7">
        <f t="shared" si="121"/>
        <v>-1.6373335562436727E-6</v>
      </c>
      <c r="U431" s="7"/>
    </row>
    <row r="432" spans="2:21">
      <c r="B432" s="19">
        <v>4.0899999999999599</v>
      </c>
      <c r="C432" s="28">
        <f t="shared" si="105"/>
        <v>-47.167219679883054</v>
      </c>
      <c r="D432" s="29">
        <f t="shared" si="106"/>
        <v>-56.640634193175025</v>
      </c>
      <c r="E432" s="29">
        <f t="shared" si="107"/>
        <v>-15.727036092839668</v>
      </c>
      <c r="F432" s="29">
        <f t="shared" si="108"/>
        <v>6.2658799999999388</v>
      </c>
      <c r="G432" s="29">
        <f t="shared" si="109"/>
        <v>1096.7039832827463</v>
      </c>
      <c r="H432" s="29">
        <f t="shared" si="110"/>
        <v>595.24515982960952</v>
      </c>
      <c r="I432" s="29">
        <f t="shared" si="111"/>
        <v>-15.728099999999671</v>
      </c>
      <c r="J432" s="29">
        <f t="shared" si="112"/>
        <v>4.0899999999999599</v>
      </c>
      <c r="K432" s="29">
        <f t="shared" si="113"/>
        <v>-19683.622623172083</v>
      </c>
      <c r="L432" s="29">
        <f t="shared" si="114"/>
        <v>-4876.5561066894961</v>
      </c>
      <c r="M432" s="29">
        <f t="shared" si="115"/>
        <v>-15.723544603807671</v>
      </c>
      <c r="N432" s="29">
        <f t="shared" si="116"/>
        <v>1.4200479999999862</v>
      </c>
      <c r="O432" s="29">
        <f t="shared" si="117"/>
        <v>316421.26202615612</v>
      </c>
      <c r="P432" s="29">
        <f t="shared" si="118"/>
        <v>48725.058517712969</v>
      </c>
      <c r="Q432" s="30">
        <f t="shared" si="119"/>
        <v>-110.10709232131967</v>
      </c>
      <c r="R432" s="9"/>
      <c r="S432" s="7">
        <f t="shared" si="120"/>
        <v>-8.7540980457385409</v>
      </c>
      <c r="T432" s="7">
        <f t="shared" si="121"/>
        <v>-1.5823010969777016E-6</v>
      </c>
      <c r="U432" s="7"/>
    </row>
    <row r="433" spans="2:21">
      <c r="B433" s="19">
        <v>4.0999999999999597</v>
      </c>
      <c r="C433" s="28">
        <f t="shared" si="105"/>
        <v>-47.403044148399047</v>
      </c>
      <c r="D433" s="29">
        <f t="shared" si="106"/>
        <v>-57.114907157846822</v>
      </c>
      <c r="E433" s="29">
        <f t="shared" si="107"/>
        <v>-15.808930883999668</v>
      </c>
      <c r="F433" s="29">
        <f t="shared" si="108"/>
        <v>6.2811999999999379</v>
      </c>
      <c r="G433" s="29">
        <f t="shared" si="109"/>
        <v>1108.1416034730894</v>
      </c>
      <c r="H433" s="29">
        <f t="shared" si="110"/>
        <v>605.17761879953719</v>
      </c>
      <c r="I433" s="29">
        <f t="shared" si="111"/>
        <v>-15.809999999999668</v>
      </c>
      <c r="J433" s="29">
        <f t="shared" si="112"/>
        <v>4.0999999999999597</v>
      </c>
      <c r="K433" s="29">
        <f t="shared" si="113"/>
        <v>-20000.946987987252</v>
      </c>
      <c r="L433" s="29">
        <f t="shared" si="114"/>
        <v>-5024.4775789808609</v>
      </c>
      <c r="M433" s="29">
        <f t="shared" si="115"/>
        <v>-15.80542230079967</v>
      </c>
      <c r="N433" s="29">
        <f t="shared" si="116"/>
        <v>1.4235199999999861</v>
      </c>
      <c r="O433" s="29">
        <f t="shared" si="117"/>
        <v>323275.85788427648</v>
      </c>
      <c r="P433" s="29">
        <f t="shared" si="118"/>
        <v>50942.241920352695</v>
      </c>
      <c r="Q433" s="30">
        <f t="shared" si="119"/>
        <v>-110.29799171599851</v>
      </c>
      <c r="R433" s="9"/>
      <c r="S433" s="7">
        <f t="shared" si="120"/>
        <v>-8.9551060633483317</v>
      </c>
      <c r="T433" s="7">
        <f t="shared" si="121"/>
        <v>-1.5294396192276661E-6</v>
      </c>
      <c r="U433" s="7"/>
    </row>
    <row r="434" spans="2:21">
      <c r="B434" s="19">
        <v>4.1099999999999604</v>
      </c>
      <c r="C434" s="28">
        <f t="shared" si="105"/>
        <v>-47.639444500843055</v>
      </c>
      <c r="D434" s="29">
        <f t="shared" si="106"/>
        <v>-57.591640102786023</v>
      </c>
      <c r="E434" s="29">
        <f t="shared" si="107"/>
        <v>-15.89102566243967</v>
      </c>
      <c r="F434" s="29">
        <f t="shared" si="108"/>
        <v>6.2965199999999397</v>
      </c>
      <c r="G434" s="29">
        <f t="shared" si="109"/>
        <v>1119.6665488472581</v>
      </c>
      <c r="H434" s="29">
        <f t="shared" si="110"/>
        <v>615.22751572691686</v>
      </c>
      <c r="I434" s="29">
        <f t="shared" si="111"/>
        <v>-15.892099999999672</v>
      </c>
      <c r="J434" s="29">
        <f t="shared" si="112"/>
        <v>4.1099999999999604</v>
      </c>
      <c r="K434" s="29">
        <f t="shared" si="113"/>
        <v>-20322.437850572747</v>
      </c>
      <c r="L434" s="29">
        <f t="shared" si="114"/>
        <v>-5175.4276869213463</v>
      </c>
      <c r="M434" s="29">
        <f t="shared" si="115"/>
        <v>-15.887499943327672</v>
      </c>
      <c r="N434" s="29">
        <f t="shared" si="116"/>
        <v>1.4269919999999863</v>
      </c>
      <c r="O434" s="29">
        <f t="shared" si="117"/>
        <v>330258.02410506981</v>
      </c>
      <c r="P434" s="29">
        <f t="shared" si="118"/>
        <v>53224.650849395126</v>
      </c>
      <c r="Q434" s="30">
        <f t="shared" si="119"/>
        <v>-110.4884260654093</v>
      </c>
      <c r="R434" s="9"/>
      <c r="S434" s="7">
        <f t="shared" si="120"/>
        <v>-9.1551145511088876</v>
      </c>
      <c r="T434" s="7">
        <f t="shared" si="121"/>
        <v>-1.4786487243353959E-6</v>
      </c>
      <c r="U434" s="7"/>
    </row>
    <row r="435" spans="2:21">
      <c r="B435" s="19">
        <v>4.1199999999999601</v>
      </c>
      <c r="C435" s="28">
        <f t="shared" si="105"/>
        <v>-47.876420737215057</v>
      </c>
      <c r="D435" s="29">
        <f t="shared" si="106"/>
        <v>-58.070839027944473</v>
      </c>
      <c r="E435" s="29">
        <f t="shared" si="107"/>
        <v>-15.973320428159671</v>
      </c>
      <c r="F435" s="29">
        <f t="shared" si="108"/>
        <v>6.3118399999999388</v>
      </c>
      <c r="G435" s="29">
        <f t="shared" si="109"/>
        <v>1131.2792539990619</v>
      </c>
      <c r="H435" s="29">
        <f t="shared" si="110"/>
        <v>625.39581185945678</v>
      </c>
      <c r="I435" s="29">
        <f t="shared" si="111"/>
        <v>-15.974399999999672</v>
      </c>
      <c r="J435" s="29">
        <f t="shared" si="112"/>
        <v>4.1199999999999601</v>
      </c>
      <c r="K435" s="29">
        <f t="shared" si="113"/>
        <v>-20648.13805994318</v>
      </c>
      <c r="L435" s="29">
        <f t="shared" si="114"/>
        <v>-5329.452330491411</v>
      </c>
      <c r="M435" s="29">
        <f t="shared" si="115"/>
        <v>-15.969777531391674</v>
      </c>
      <c r="N435" s="29">
        <f t="shared" si="116"/>
        <v>1.4304639999999862</v>
      </c>
      <c r="O435" s="29">
        <f t="shared" si="117"/>
        <v>337369.76095323788</v>
      </c>
      <c r="P435" s="29">
        <f t="shared" si="118"/>
        <v>55573.74992032646</v>
      </c>
      <c r="Q435" s="30">
        <f t="shared" si="119"/>
        <v>-110.67839762983195</v>
      </c>
      <c r="R435" s="9"/>
      <c r="S435" s="7">
        <f t="shared" si="120"/>
        <v>-9.3541310026237543</v>
      </c>
      <c r="T435" s="7">
        <f t="shared" si="121"/>
        <v>-1.4298334390832914E-6</v>
      </c>
      <c r="U435" s="7"/>
    </row>
    <row r="436" spans="2:21">
      <c r="B436" s="19">
        <v>4.1299999999999599</v>
      </c>
      <c r="C436" s="28">
        <f t="shared" si="105"/>
        <v>-48.113972857515044</v>
      </c>
      <c r="D436" s="29">
        <f t="shared" si="106"/>
        <v>-58.552509933274024</v>
      </c>
      <c r="E436" s="29">
        <f t="shared" si="107"/>
        <v>-16.055815181159666</v>
      </c>
      <c r="F436" s="29">
        <f t="shared" si="108"/>
        <v>6.3271599999999388</v>
      </c>
      <c r="G436" s="29">
        <f t="shared" si="109"/>
        <v>1142.9801545810046</v>
      </c>
      <c r="H436" s="29">
        <f t="shared" si="110"/>
        <v>635.6834733765113</v>
      </c>
      <c r="I436" s="29">
        <f t="shared" si="111"/>
        <v>-16.056899999999668</v>
      </c>
      <c r="J436" s="29">
        <f t="shared" si="112"/>
        <v>4.1299999999999599</v>
      </c>
      <c r="K436" s="29">
        <f t="shared" si="113"/>
        <v>-20978.09078913632</v>
      </c>
      <c r="L436" s="29">
        <f t="shared" si="114"/>
        <v>-5486.5979252395909</v>
      </c>
      <c r="M436" s="29">
        <f t="shared" si="115"/>
        <v>-16.05225506499167</v>
      </c>
      <c r="N436" s="29">
        <f t="shared" si="116"/>
        <v>1.4339359999999861</v>
      </c>
      <c r="O436" s="29">
        <f t="shared" si="117"/>
        <v>344613.09440629487</v>
      </c>
      <c r="P436" s="29">
        <f t="shared" si="118"/>
        <v>57991.029741189319</v>
      </c>
      <c r="Q436" s="30">
        <f t="shared" si="119"/>
        <v>-110.86790865310749</v>
      </c>
      <c r="R436" s="9"/>
      <c r="S436" s="7">
        <f t="shared" si="120"/>
        <v>-9.5521628361899182</v>
      </c>
      <c r="T436" s="7">
        <f t="shared" si="121"/>
        <v>-1.3829038753184396E-6</v>
      </c>
      <c r="U436" s="7"/>
    </row>
    <row r="437" spans="2:21">
      <c r="B437" s="19">
        <v>4.1399999999999499</v>
      </c>
      <c r="C437" s="28">
        <f t="shared" si="105"/>
        <v>-48.352100861742805</v>
      </c>
      <c r="D437" s="29">
        <f t="shared" si="106"/>
        <v>-59.036658818726117</v>
      </c>
      <c r="E437" s="29">
        <f t="shared" si="107"/>
        <v>-16.138509921439585</v>
      </c>
      <c r="F437" s="29">
        <f t="shared" si="108"/>
        <v>6.3424799999999237</v>
      </c>
      <c r="G437" s="29">
        <f t="shared" si="109"/>
        <v>1154.7696873042732</v>
      </c>
      <c r="H437" s="29">
        <f t="shared" si="110"/>
        <v>646.09147140107245</v>
      </c>
      <c r="I437" s="29">
        <f t="shared" si="111"/>
        <v>-16.139599999999586</v>
      </c>
      <c r="J437" s="29">
        <f t="shared" si="112"/>
        <v>4.1399999999999499</v>
      </c>
      <c r="K437" s="29">
        <f t="shared" si="113"/>
        <v>-21312.33953681598</v>
      </c>
      <c r="L437" s="29">
        <f t="shared" si="114"/>
        <v>-5646.9114063848474</v>
      </c>
      <c r="M437" s="29">
        <f t="shared" si="115"/>
        <v>-16.134932544127587</v>
      </c>
      <c r="N437" s="29">
        <f t="shared" si="116"/>
        <v>1.4374079999999827</v>
      </c>
      <c r="O437" s="29">
        <f t="shared" si="117"/>
        <v>351990.07641489792</v>
      </c>
      <c r="P437" s="29">
        <f t="shared" si="118"/>
        <v>60478.00727574894</v>
      </c>
      <c r="Q437" s="30">
        <f t="shared" si="119"/>
        <v>-111.05696136279715</v>
      </c>
      <c r="R437" s="9"/>
      <c r="S437" s="7">
        <f t="shared" si="120"/>
        <v>-9.7492173957489516</v>
      </c>
      <c r="T437" s="7">
        <f t="shared" si="121"/>
        <v>-1.3377749141277793E-6</v>
      </c>
      <c r="U437" s="7"/>
    </row>
    <row r="438" spans="2:21">
      <c r="B438" s="19">
        <v>4.1499999999999497</v>
      </c>
      <c r="C438" s="28">
        <f t="shared" si="105"/>
        <v>-48.590804749898801</v>
      </c>
      <c r="D438" s="29">
        <f t="shared" si="106"/>
        <v>-59.523291684253536</v>
      </c>
      <c r="E438" s="29">
        <f t="shared" si="107"/>
        <v>-16.221404648999584</v>
      </c>
      <c r="F438" s="29">
        <f t="shared" si="108"/>
        <v>6.3577999999999228</v>
      </c>
      <c r="G438" s="29">
        <f t="shared" si="109"/>
        <v>1166.648289938782</v>
      </c>
      <c r="H438" s="29">
        <f t="shared" si="110"/>
        <v>656.62078201180566</v>
      </c>
      <c r="I438" s="29">
        <f t="shared" si="111"/>
        <v>-16.222499999999584</v>
      </c>
      <c r="J438" s="29">
        <f t="shared" si="112"/>
        <v>4.1499999999999497</v>
      </c>
      <c r="K438" s="29">
        <f t="shared" si="113"/>
        <v>-21650.928128880365</v>
      </c>
      <c r="L438" s="29">
        <f t="shared" si="114"/>
        <v>-5810.4402329403574</v>
      </c>
      <c r="M438" s="29">
        <f t="shared" si="115"/>
        <v>-16.217809968799585</v>
      </c>
      <c r="N438" s="29">
        <f t="shared" si="116"/>
        <v>1.4408799999999826</v>
      </c>
      <c r="O438" s="29">
        <f t="shared" si="117"/>
        <v>359502.78516515833</v>
      </c>
      <c r="P438" s="29">
        <f t="shared" si="118"/>
        <v>63036.226210553548</v>
      </c>
      <c r="Q438" s="30">
        <f t="shared" si="119"/>
        <v>-111.24555797033985</v>
      </c>
      <c r="R438" s="9"/>
      <c r="S438" s="7">
        <f t="shared" si="120"/>
        <v>-9.9453019518244155</v>
      </c>
      <c r="T438" s="7">
        <f t="shared" si="121"/>
        <v>-1.2943659125531966E-6</v>
      </c>
      <c r="U438" s="7"/>
    </row>
    <row r="439" spans="2:21">
      <c r="B439" s="19">
        <v>4.1599999999999504</v>
      </c>
      <c r="C439" s="28">
        <f t="shared" si="105"/>
        <v>-48.830084521982812</v>
      </c>
      <c r="D439" s="29">
        <f t="shared" si="106"/>
        <v>-60.012414529807742</v>
      </c>
      <c r="E439" s="29">
        <f t="shared" si="107"/>
        <v>-16.304499363839586</v>
      </c>
      <c r="F439" s="29">
        <f t="shared" si="108"/>
        <v>6.3731199999999237</v>
      </c>
      <c r="G439" s="29">
        <f t="shared" si="109"/>
        <v>1178.6164013131056</v>
      </c>
      <c r="H439" s="29">
        <f t="shared" si="110"/>
        <v>667.2723862549924</v>
      </c>
      <c r="I439" s="29">
        <f t="shared" si="111"/>
        <v>-16.305599999999586</v>
      </c>
      <c r="J439" s="29">
        <f t="shared" si="112"/>
        <v>4.1599999999999504</v>
      </c>
      <c r="K439" s="29">
        <f t="shared" si="113"/>
        <v>-21993.900720071222</v>
      </c>
      <c r="L439" s="29">
        <f t="shared" si="114"/>
        <v>-5977.2323918566672</v>
      </c>
      <c r="M439" s="29">
        <f t="shared" si="115"/>
        <v>-16.300887339007588</v>
      </c>
      <c r="N439" s="29">
        <f t="shared" si="116"/>
        <v>1.4443519999999828</v>
      </c>
      <c r="O439" s="29">
        <f t="shared" si="117"/>
        <v>367153.32534284174</v>
      </c>
      <c r="P439" s="29">
        <f t="shared" si="118"/>
        <v>65667.257325886458</v>
      </c>
      <c r="Q439" s="30">
        <f t="shared" si="119"/>
        <v>-111.43370067120664</v>
      </c>
      <c r="R439" s="9"/>
      <c r="S439" s="7">
        <f t="shared" si="120"/>
        <v>-10.140423702443238</v>
      </c>
      <c r="T439" s="7">
        <f t="shared" si="121"/>
        <v>-1.2526004310195983E-6</v>
      </c>
      <c r="U439" s="7"/>
    </row>
    <row r="440" spans="2:21">
      <c r="B440" s="19">
        <v>4.1699999999999502</v>
      </c>
      <c r="C440" s="28">
        <f t="shared" si="105"/>
        <v>-49.069940177994802</v>
      </c>
      <c r="D440" s="29">
        <f t="shared" si="106"/>
        <v>-60.504033355340511</v>
      </c>
      <c r="E440" s="29">
        <f t="shared" si="107"/>
        <v>-16.387794065959582</v>
      </c>
      <c r="F440" s="29">
        <f t="shared" si="108"/>
        <v>6.3884399999999237</v>
      </c>
      <c r="G440" s="29">
        <f t="shared" si="109"/>
        <v>1190.6744613145217</v>
      </c>
      <c r="H440" s="29">
        <f t="shared" si="110"/>
        <v>678.04727015656454</v>
      </c>
      <c r="I440" s="29">
        <f t="shared" si="111"/>
        <v>-16.388899999999584</v>
      </c>
      <c r="J440" s="29">
        <f t="shared" si="112"/>
        <v>4.1699999999999502</v>
      </c>
      <c r="K440" s="29">
        <f t="shared" si="113"/>
        <v>-22341.301795589909</v>
      </c>
      <c r="L440" s="29">
        <f t="shared" si="114"/>
        <v>-6147.3364021871412</v>
      </c>
      <c r="M440" s="29">
        <f t="shared" si="115"/>
        <v>-16.384164654751583</v>
      </c>
      <c r="N440" s="29">
        <f t="shared" si="116"/>
        <v>1.4478239999999827</v>
      </c>
      <c r="O440" s="29">
        <f t="shared" si="117"/>
        <v>374943.82839960232</v>
      </c>
      <c r="P440" s="29">
        <f t="shared" si="118"/>
        <v>68372.698870684544</v>
      </c>
      <c r="Q440" s="30">
        <f t="shared" si="119"/>
        <v>-111.62139164505454</v>
      </c>
      <c r="R440" s="9"/>
      <c r="S440" s="7">
        <f t="shared" si="120"/>
        <v>-10.33458977404492</v>
      </c>
      <c r="T440" s="7">
        <f t="shared" si="121"/>
        <v>-1.2124059798136652E-6</v>
      </c>
      <c r="U440" s="7"/>
    </row>
    <row r="441" spans="2:21">
      <c r="B441" s="19">
        <v>4.17999999999995</v>
      </c>
      <c r="C441" s="28">
        <f t="shared" si="105"/>
        <v>-49.310371717934792</v>
      </c>
      <c r="D441" s="29">
        <f t="shared" si="106"/>
        <v>-60.998154160803779</v>
      </c>
      <c r="E441" s="29">
        <f t="shared" si="107"/>
        <v>-16.471288755359581</v>
      </c>
      <c r="F441" s="29">
        <f t="shared" si="108"/>
        <v>6.4037599999999237</v>
      </c>
      <c r="G441" s="29">
        <f t="shared" si="109"/>
        <v>1202.8229108890046</v>
      </c>
      <c r="H441" s="29">
        <f t="shared" si="110"/>
        <v>688.94642473409908</v>
      </c>
      <c r="I441" s="29">
        <f t="shared" si="111"/>
        <v>-16.472399999999581</v>
      </c>
      <c r="J441" s="29">
        <f t="shared" si="112"/>
        <v>4.17999999999995</v>
      </c>
      <c r="K441" s="29">
        <f t="shared" si="113"/>
        <v>-22693.176172716034</v>
      </c>
      <c r="L441" s="29">
        <f t="shared" si="114"/>
        <v>-6320.8013192737071</v>
      </c>
      <c r="M441" s="29">
        <f t="shared" si="115"/>
        <v>-16.467641916031582</v>
      </c>
      <c r="N441" s="29">
        <f t="shared" si="116"/>
        <v>1.4512959999999826</v>
      </c>
      <c r="O441" s="29">
        <f t="shared" si="117"/>
        <v>382876.45282116428</v>
      </c>
      <c r="P441" s="29">
        <f t="shared" si="118"/>
        <v>71154.176941421727</v>
      </c>
      <c r="Q441" s="30">
        <f t="shared" si="119"/>
        <v>-111.80863305587812</v>
      </c>
      <c r="R441" s="9"/>
      <c r="S441" s="7">
        <f t="shared" si="120"/>
        <v>-10.52780722237617</v>
      </c>
      <c r="T441" s="7">
        <f t="shared" si="121"/>
        <v>-1.173713783103337E-6</v>
      </c>
      <c r="U441" s="7"/>
    </row>
    <row r="442" spans="2:21">
      <c r="B442" s="19">
        <v>4.1899999999999498</v>
      </c>
      <c r="C442" s="28">
        <f t="shared" si="105"/>
        <v>-49.551379141802784</v>
      </c>
      <c r="D442" s="29">
        <f t="shared" si="106"/>
        <v>-61.494782946149392</v>
      </c>
      <c r="E442" s="29">
        <f t="shared" si="107"/>
        <v>-16.554983432039577</v>
      </c>
      <c r="F442" s="29">
        <f t="shared" si="108"/>
        <v>6.4190799999999228</v>
      </c>
      <c r="G442" s="29">
        <f t="shared" si="109"/>
        <v>1215.0621920412204</v>
      </c>
      <c r="H442" s="29">
        <f t="shared" si="110"/>
        <v>699.97084600881351</v>
      </c>
      <c r="I442" s="29">
        <f t="shared" si="111"/>
        <v>-16.556099999999578</v>
      </c>
      <c r="J442" s="29">
        <f t="shared" si="112"/>
        <v>4.1899999999999498</v>
      </c>
      <c r="K442" s="29">
        <f t="shared" si="113"/>
        <v>-23049.569002430031</v>
      </c>
      <c r="L442" s="29">
        <f t="shared" si="114"/>
        <v>-6497.6767389535698</v>
      </c>
      <c r="M442" s="29">
        <f t="shared" si="115"/>
        <v>-16.551319122847577</v>
      </c>
      <c r="N442" s="29">
        <f t="shared" si="116"/>
        <v>1.4547679999999825</v>
      </c>
      <c r="O442" s="29">
        <f t="shared" si="117"/>
        <v>390953.38439748884</v>
      </c>
      <c r="P442" s="29">
        <f t="shared" si="118"/>
        <v>74013.345864997391</v>
      </c>
      <c r="Q442" s="30">
        <f t="shared" si="119"/>
        <v>-111.99542705215892</v>
      </c>
      <c r="R442" s="9"/>
      <c r="S442" s="7">
        <f t="shared" si="120"/>
        <v>-10.720083033372111</v>
      </c>
      <c r="T442" s="7">
        <f t="shared" si="121"/>
        <v>-1.1364585591194877E-6</v>
      </c>
      <c r="U442" s="7"/>
    </row>
    <row r="443" spans="2:21">
      <c r="B443" s="19">
        <v>4.1999999999999504</v>
      </c>
      <c r="C443" s="28">
        <f t="shared" si="105"/>
        <v>-49.792962449598804</v>
      </c>
      <c r="D443" s="29">
        <f t="shared" si="106"/>
        <v>-61.993925711329304</v>
      </c>
      <c r="E443" s="29">
        <f t="shared" si="107"/>
        <v>-16.638878095999583</v>
      </c>
      <c r="F443" s="29">
        <f t="shared" si="108"/>
        <v>6.4343999999999246</v>
      </c>
      <c r="G443" s="29">
        <f t="shared" si="109"/>
        <v>1227.3927478345317</v>
      </c>
      <c r="H443" s="29">
        <f t="shared" si="110"/>
        <v>711.12153501756779</v>
      </c>
      <c r="I443" s="29">
        <f t="shared" si="111"/>
        <v>-16.639999999999585</v>
      </c>
      <c r="J443" s="29">
        <f t="shared" si="112"/>
        <v>4.1999999999999504</v>
      </c>
      <c r="K443" s="29">
        <f t="shared" si="113"/>
        <v>-23410.525771039851</v>
      </c>
      <c r="L443" s="29">
        <f t="shared" si="114"/>
        <v>-6678.0128017870611</v>
      </c>
      <c r="M443" s="29">
        <f t="shared" si="115"/>
        <v>-16.635196275199586</v>
      </c>
      <c r="N443" s="29">
        <f t="shared" si="116"/>
        <v>1.4582399999999829</v>
      </c>
      <c r="O443" s="29">
        <f t="shared" si="117"/>
        <v>399176.83649494388</v>
      </c>
      <c r="P443" s="29">
        <f t="shared" si="118"/>
        <v>76951.888585662513</v>
      </c>
      <c r="Q443" s="30">
        <f t="shared" si="119"/>
        <v>-112.18177576701366</v>
      </c>
      <c r="R443" s="9"/>
      <c r="S443" s="7">
        <f t="shared" si="120"/>
        <v>-10.911424124024329</v>
      </c>
      <c r="T443" s="7">
        <f t="shared" si="121"/>
        <v>-1.100578315245138E-6</v>
      </c>
      <c r="U443" s="7"/>
    </row>
    <row r="444" spans="2:21">
      <c r="B444" s="19">
        <v>4.2099999999999502</v>
      </c>
      <c r="C444" s="28">
        <f t="shared" si="105"/>
        <v>-50.035121641322796</v>
      </c>
      <c r="D444" s="29">
        <f t="shared" si="106"/>
        <v>-62.495588456295238</v>
      </c>
      <c r="E444" s="29">
        <f t="shared" si="107"/>
        <v>-16.722972747239581</v>
      </c>
      <c r="F444" s="29">
        <f t="shared" si="108"/>
        <v>6.4497199999999237</v>
      </c>
      <c r="G444" s="29">
        <f t="shared" si="109"/>
        <v>1239.8150223909902</v>
      </c>
      <c r="H444" s="29">
        <f t="shared" si="110"/>
        <v>722.39949782485724</v>
      </c>
      <c r="I444" s="29">
        <f t="shared" si="111"/>
        <v>-16.724099999999581</v>
      </c>
      <c r="J444" s="29">
        <f t="shared" si="112"/>
        <v>4.2099999999999502</v>
      </c>
      <c r="K444" s="29">
        <f t="shared" si="113"/>
        <v>-23776.092301811252</v>
      </c>
      <c r="L444" s="29">
        <f t="shared" si="114"/>
        <v>-6861.8601973063851</v>
      </c>
      <c r="M444" s="29">
        <f t="shared" si="115"/>
        <v>-16.719273373087582</v>
      </c>
      <c r="N444" s="29">
        <f t="shared" si="116"/>
        <v>1.4617119999999828</v>
      </c>
      <c r="O444" s="29">
        <f t="shared" si="117"/>
        <v>407549.05033047049</v>
      </c>
      <c r="P444" s="29">
        <f t="shared" si="118"/>
        <v>79971.517056009427</v>
      </c>
      <c r="Q444" s="30">
        <f t="shared" si="119"/>
        <v>-112.36768131834017</v>
      </c>
      <c r="R444" s="9"/>
      <c r="S444" s="7">
        <f t="shared" si="120"/>
        <v>-11.101837343235729</v>
      </c>
      <c r="T444" s="7">
        <f t="shared" si="121"/>
        <v>-1.066014156865473E-6</v>
      </c>
      <c r="U444" s="7"/>
    </row>
    <row r="445" spans="2:21">
      <c r="B445" s="19">
        <v>4.21999999999995</v>
      </c>
      <c r="C445" s="28">
        <f t="shared" si="105"/>
        <v>-50.277856716974789</v>
      </c>
      <c r="D445" s="29">
        <f t="shared" si="106"/>
        <v>-62.99977718099916</v>
      </c>
      <c r="E445" s="29">
        <f t="shared" si="107"/>
        <v>-16.80726738575958</v>
      </c>
      <c r="F445" s="29">
        <f t="shared" si="108"/>
        <v>6.4650399999999237</v>
      </c>
      <c r="G445" s="29">
        <f t="shared" si="109"/>
        <v>1252.3294608913457</v>
      </c>
      <c r="H445" s="29">
        <f t="shared" si="110"/>
        <v>733.80574553482097</v>
      </c>
      <c r="I445" s="29">
        <f t="shared" si="111"/>
        <v>-16.80839999999958</v>
      </c>
      <c r="J445" s="29">
        <f t="shared" si="112"/>
        <v>4.21999999999995</v>
      </c>
      <c r="K445" s="29">
        <f t="shared" si="113"/>
        <v>-24146.314756602478</v>
      </c>
      <c r="L445" s="29">
        <f t="shared" si="114"/>
        <v>-7049.2701682857605</v>
      </c>
      <c r="M445" s="29">
        <f t="shared" si="115"/>
        <v>-16.80355041651158</v>
      </c>
      <c r="N445" s="29">
        <f t="shared" si="116"/>
        <v>1.4651839999999827</v>
      </c>
      <c r="O445" s="29">
        <f t="shared" si="117"/>
        <v>416072.29524777678</v>
      </c>
      <c r="P445" s="29">
        <f t="shared" si="118"/>
        <v>83073.972632063407</v>
      </c>
      <c r="Q445" s="30">
        <f t="shared" si="119"/>
        <v>-112.55314580896199</v>
      </c>
      <c r="R445" s="9"/>
      <c r="S445" s="7">
        <f t="shared" si="120"/>
        <v>-11.291329472662923</v>
      </c>
      <c r="T445" s="7">
        <f t="shared" si="121"/>
        <v>-1.0327101089307023E-6</v>
      </c>
      <c r="U445" s="7"/>
    </row>
    <row r="446" spans="2:21">
      <c r="B446" s="19">
        <v>4.2299999999999498</v>
      </c>
      <c r="C446" s="28">
        <f t="shared" si="105"/>
        <v>-50.521167676554775</v>
      </c>
      <c r="D446" s="29">
        <f t="shared" si="106"/>
        <v>-63.506497885392911</v>
      </c>
      <c r="E446" s="29">
        <f t="shared" si="107"/>
        <v>-16.891762011559575</v>
      </c>
      <c r="F446" s="29">
        <f t="shared" si="108"/>
        <v>6.4803599999999228</v>
      </c>
      <c r="G446" s="29">
        <f t="shared" si="109"/>
        <v>1264.9365095750393</v>
      </c>
      <c r="H446" s="29">
        <f t="shared" si="110"/>
        <v>745.34129430323378</v>
      </c>
      <c r="I446" s="29">
        <f t="shared" si="111"/>
        <v>-16.892899999999575</v>
      </c>
      <c r="J446" s="29">
        <f t="shared" si="112"/>
        <v>4.2299999999999498</v>
      </c>
      <c r="K446" s="29">
        <f t="shared" si="113"/>
        <v>-24521.239637502284</v>
      </c>
      <c r="L446" s="29">
        <f t="shared" si="114"/>
        <v>-7240.2945150324285</v>
      </c>
      <c r="M446" s="29">
        <f t="shared" si="115"/>
        <v>-16.888027405471576</v>
      </c>
      <c r="N446" s="29">
        <f t="shared" si="116"/>
        <v>1.4686559999999826</v>
      </c>
      <c r="O446" s="29">
        <f t="shared" si="117"/>
        <v>424748.8689955438</v>
      </c>
      <c r="P446" s="29">
        <f t="shared" si="118"/>
        <v>86261.026472498052</v>
      </c>
      <c r="Q446" s="30">
        <f t="shared" si="119"/>
        <v>-112.73817132677098</v>
      </c>
      <c r="R446" s="9"/>
      <c r="S446" s="7">
        <f t="shared" si="120"/>
        <v>-11.4799072275457</v>
      </c>
      <c r="T446" s="7">
        <f t="shared" si="121"/>
        <v>-1.0006129492742791E-6</v>
      </c>
      <c r="U446" s="7"/>
    </row>
    <row r="447" spans="2:21">
      <c r="B447" s="19">
        <v>4.2399999999999496</v>
      </c>
      <c r="C447" s="28">
        <f t="shared" si="105"/>
        <v>-50.765054520062769</v>
      </c>
      <c r="D447" s="29">
        <f t="shared" si="106"/>
        <v>-64.01575656942839</v>
      </c>
      <c r="E447" s="29">
        <f t="shared" si="107"/>
        <v>-16.976456624639571</v>
      </c>
      <c r="F447" s="29">
        <f t="shared" si="108"/>
        <v>6.4956799999999228</v>
      </c>
      <c r="G447" s="29">
        <f t="shared" si="109"/>
        <v>1277.6366157402081</v>
      </c>
      <c r="H447" s="29">
        <f t="shared" si="110"/>
        <v>757.00716534950925</v>
      </c>
      <c r="I447" s="29">
        <f t="shared" si="111"/>
        <v>-16.977599999999573</v>
      </c>
      <c r="J447" s="29">
        <f t="shared" si="112"/>
        <v>4.2399999999999496</v>
      </c>
      <c r="K447" s="29">
        <f t="shared" si="113"/>
        <v>-24900.913788472291</v>
      </c>
      <c r="L447" s="29">
        <f t="shared" si="114"/>
        <v>-7434.9855996990864</v>
      </c>
      <c r="M447" s="29">
        <f t="shared" si="115"/>
        <v>-16.972704339967574</v>
      </c>
      <c r="N447" s="29">
        <f t="shared" si="116"/>
        <v>1.4721279999999826</v>
      </c>
      <c r="O447" s="29">
        <f t="shared" si="117"/>
        <v>433581.09800767573</v>
      </c>
      <c r="P447" s="29">
        <f t="shared" si="118"/>
        <v>89534.479942013393</v>
      </c>
      <c r="Q447" s="30">
        <f t="shared" si="119"/>
        <v>-112.92275994486842</v>
      </c>
      <c r="R447" s="9"/>
      <c r="S447" s="7">
        <f t="shared" si="120"/>
        <v>-11.667577257524348</v>
      </c>
      <c r="T447" s="7">
        <f t="shared" si="121"/>
        <v>-9.6967205280929282E-7</v>
      </c>
      <c r="U447" s="7"/>
    </row>
    <row r="448" spans="2:21">
      <c r="B448" s="19">
        <v>4.2499999999999503</v>
      </c>
      <c r="C448" s="28">
        <f t="shared" si="105"/>
        <v>-51.009517247498785</v>
      </c>
      <c r="D448" s="29">
        <f t="shared" si="106"/>
        <v>-64.527559233057502</v>
      </c>
      <c r="E448" s="29">
        <f t="shared" si="107"/>
        <v>-17.061351224999576</v>
      </c>
      <c r="F448" s="29">
        <f t="shared" si="108"/>
        <v>6.5109999999999237</v>
      </c>
      <c r="G448" s="29">
        <f t="shared" si="109"/>
        <v>1290.4302277436827</v>
      </c>
      <c r="H448" s="29">
        <f t="shared" si="110"/>
        <v>768.8043849686976</v>
      </c>
      <c r="I448" s="29">
        <f t="shared" si="111"/>
        <v>-17.062499999999577</v>
      </c>
      <c r="J448" s="29">
        <f t="shared" si="112"/>
        <v>4.2499999999999503</v>
      </c>
      <c r="K448" s="29">
        <f t="shared" si="113"/>
        <v>-25285.384396992969</v>
      </c>
      <c r="L448" s="29">
        <f t="shared" si="114"/>
        <v>-7633.3963506174914</v>
      </c>
      <c r="M448" s="29">
        <f t="shared" si="115"/>
        <v>-17.057581219999577</v>
      </c>
      <c r="N448" s="29">
        <f t="shared" si="116"/>
        <v>1.4755999999999827</v>
      </c>
      <c r="O448" s="29">
        <f t="shared" si="117"/>
        <v>442571.33768558863</v>
      </c>
      <c r="P448" s="29">
        <f t="shared" si="118"/>
        <v>92896.165018903834</v>
      </c>
      <c r="Q448" s="30">
        <f t="shared" si="119"/>
        <v>-113.10691372170437</v>
      </c>
      <c r="R448" s="9"/>
      <c r="S448" s="7">
        <f t="shared" si="120"/>
        <v>-11.854346147444799</v>
      </c>
      <c r="T448" s="7">
        <f t="shared" si="121"/>
        <v>-9.3983924579857339E-7</v>
      </c>
      <c r="U448" s="7"/>
    </row>
    <row r="449" spans="2:21">
      <c r="B449" s="19">
        <v>4.25999999999995</v>
      </c>
      <c r="C449" s="28">
        <f t="shared" si="105"/>
        <v>-51.254555858862773</v>
      </c>
      <c r="D449" s="29">
        <f t="shared" si="106"/>
        <v>-65.041911876232021</v>
      </c>
      <c r="E449" s="29">
        <f t="shared" si="107"/>
        <v>-17.146445812639573</v>
      </c>
      <c r="F449" s="29">
        <f t="shared" si="108"/>
        <v>6.5263199999999237</v>
      </c>
      <c r="G449" s="29">
        <f t="shared" si="109"/>
        <v>1303.3177950009842</v>
      </c>
      <c r="H449" s="29">
        <f t="shared" si="110"/>
        <v>780.73398454348126</v>
      </c>
      <c r="I449" s="29">
        <f t="shared" si="111"/>
        <v>-17.147599999999574</v>
      </c>
      <c r="J449" s="29">
        <f t="shared" si="112"/>
        <v>4.25999999999995</v>
      </c>
      <c r="K449" s="29">
        <f t="shared" si="113"/>
        <v>-25674.698995713516</v>
      </c>
      <c r="L449" s="29">
        <f t="shared" si="114"/>
        <v>-7835.5802666533391</v>
      </c>
      <c r="M449" s="29">
        <f t="shared" si="115"/>
        <v>-17.142658045567575</v>
      </c>
      <c r="N449" s="29">
        <f t="shared" si="116"/>
        <v>1.4790719999999826</v>
      </c>
      <c r="O449" s="29">
        <f t="shared" si="117"/>
        <v>451721.9726825534</v>
      </c>
      <c r="P449" s="29">
        <f t="shared" si="118"/>
        <v>96347.944706847862</v>
      </c>
      <c r="Q449" s="30">
        <f t="shared" si="119"/>
        <v>-113.29063470121534</v>
      </c>
      <c r="R449" s="9"/>
      <c r="S449" s="7">
        <f t="shared" si="120"/>
        <v>-12.040220418151785</v>
      </c>
      <c r="T449" s="7">
        <f t="shared" si="121"/>
        <v>-9.1106866946178786E-7</v>
      </c>
      <c r="U449" s="7"/>
    </row>
    <row r="450" spans="2:21">
      <c r="B450" s="19">
        <v>4.2699999999999498</v>
      </c>
      <c r="C450" s="28">
        <f t="shared" si="105"/>
        <v>-51.500170354154768</v>
      </c>
      <c r="D450" s="29">
        <f t="shared" si="106"/>
        <v>-65.558820498903856</v>
      </c>
      <c r="E450" s="29">
        <f t="shared" si="107"/>
        <v>-17.231740387559569</v>
      </c>
      <c r="F450" s="29">
        <f t="shared" si="108"/>
        <v>6.5416399999999228</v>
      </c>
      <c r="G450" s="29">
        <f t="shared" si="109"/>
        <v>1316.2997679863311</v>
      </c>
      <c r="H450" s="29">
        <f t="shared" si="110"/>
        <v>792.79700055618071</v>
      </c>
      <c r="I450" s="29">
        <f t="shared" si="111"/>
        <v>-17.232899999999571</v>
      </c>
      <c r="J450" s="29">
        <f t="shared" si="112"/>
        <v>4.2699999999999498</v>
      </c>
      <c r="K450" s="29">
        <f t="shared" si="113"/>
        <v>-26068.90546410593</v>
      </c>
      <c r="L450" s="29">
        <f t="shared" si="114"/>
        <v>-8041.5914215826988</v>
      </c>
      <c r="M450" s="29">
        <f t="shared" si="115"/>
        <v>-17.227934816671571</v>
      </c>
      <c r="N450" s="29">
        <f t="shared" si="116"/>
        <v>1.4825439999999825</v>
      </c>
      <c r="O450" s="29">
        <f t="shared" si="117"/>
        <v>461035.41719010909</v>
      </c>
      <c r="P450" s="29">
        <f t="shared" si="118"/>
        <v>99891.713450954994</v>
      </c>
      <c r="Q450" s="30">
        <f t="shared" si="119"/>
        <v>-113.47392491296051</v>
      </c>
      <c r="R450" s="9"/>
      <c r="S450" s="7">
        <f t="shared" si="120"/>
        <v>-12.225206527270435</v>
      </c>
      <c r="T450" s="7">
        <f t="shared" si="121"/>
        <v>-8.8331665224267931E-7</v>
      </c>
      <c r="U450" s="7"/>
    </row>
    <row r="451" spans="2:21">
      <c r="B451" s="19">
        <v>4.2799999999999496</v>
      </c>
      <c r="C451" s="28">
        <f t="shared" si="105"/>
        <v>-51.746360733374758</v>
      </c>
      <c r="D451" s="29">
        <f t="shared" si="106"/>
        <v>-66.078291101024902</v>
      </c>
      <c r="E451" s="29">
        <f t="shared" si="107"/>
        <v>-17.317234949759566</v>
      </c>
      <c r="F451" s="29">
        <f t="shared" si="108"/>
        <v>6.5569599999999229</v>
      </c>
      <c r="G451" s="29">
        <f t="shared" si="109"/>
        <v>1329.3765982326345</v>
      </c>
      <c r="H451" s="29">
        <f t="shared" si="110"/>
        <v>804.99447460074998</v>
      </c>
      <c r="I451" s="29">
        <f t="shared" si="111"/>
        <v>-17.318399999999567</v>
      </c>
      <c r="J451" s="29">
        <f t="shared" si="112"/>
        <v>4.2799999999999496</v>
      </c>
      <c r="K451" s="29">
        <f t="shared" si="113"/>
        <v>-26468.05203012265</v>
      </c>
      <c r="L451" s="29">
        <f t="shared" si="114"/>
        <v>-8251.4844684896725</v>
      </c>
      <c r="M451" s="29">
        <f t="shared" si="115"/>
        <v>-17.313411533311566</v>
      </c>
      <c r="N451" s="29">
        <f t="shared" si="116"/>
        <v>1.4860159999999825</v>
      </c>
      <c r="O451" s="29">
        <f t="shared" si="117"/>
        <v>470514.11522654304</v>
      </c>
      <c r="P451" s="29">
        <f t="shared" si="118"/>
        <v>103529.39755809608</v>
      </c>
      <c r="Q451" s="30">
        <f t="shared" si="119"/>
        <v>-113.65678637225626</v>
      </c>
      <c r="R451" s="9"/>
      <c r="S451" s="7">
        <f t="shared" si="120"/>
        <v>-12.409310869976238</v>
      </c>
      <c r="T451" s="7">
        <f t="shared" si="121"/>
        <v>-8.5654159011397015E-7</v>
      </c>
      <c r="U451" s="7"/>
    </row>
    <row r="452" spans="2:21">
      <c r="B452" s="19">
        <v>4.2899999999999503</v>
      </c>
      <c r="C452" s="28">
        <f t="shared" si="105"/>
        <v>-51.993126996522776</v>
      </c>
      <c r="D452" s="29">
        <f t="shared" si="106"/>
        <v>-66.600329682547084</v>
      </c>
      <c r="E452" s="29">
        <f t="shared" si="107"/>
        <v>-17.402929499239573</v>
      </c>
      <c r="F452" s="29">
        <f t="shared" si="108"/>
        <v>6.5722799999999237</v>
      </c>
      <c r="G452" s="29">
        <f t="shared" si="109"/>
        <v>1342.548738331501</v>
      </c>
      <c r="H452" s="29">
        <f t="shared" si="110"/>
        <v>817.32745339477685</v>
      </c>
      <c r="I452" s="29">
        <f t="shared" si="111"/>
        <v>-17.404099999999573</v>
      </c>
      <c r="J452" s="29">
        <f t="shared" si="112"/>
        <v>4.2899999999999503</v>
      </c>
      <c r="K452" s="29">
        <f t="shared" si="113"/>
        <v>-26872.187271858256</v>
      </c>
      <c r="L452" s="29">
        <f t="shared" si="114"/>
        <v>-8465.3146441856152</v>
      </c>
      <c r="M452" s="29">
        <f t="shared" si="115"/>
        <v>-17.399088195487575</v>
      </c>
      <c r="N452" s="29">
        <f t="shared" si="116"/>
        <v>1.4894879999999828</v>
      </c>
      <c r="O452" s="29">
        <f t="shared" si="117"/>
        <v>480160.54092745902</v>
      </c>
      <c r="P452" s="29">
        <f t="shared" si="118"/>
        <v>107262.95562155289</v>
      </c>
      <c r="Q452" s="30">
        <f t="shared" si="119"/>
        <v>-113.83922108030903</v>
      </c>
      <c r="R452" s="9"/>
      <c r="S452" s="7">
        <f t="shared" si="120"/>
        <v>-12.592539779753688</v>
      </c>
      <c r="T452" s="7">
        <f t="shared" si="121"/>
        <v>-8.3070383434916771E-7</v>
      </c>
      <c r="U452" s="7"/>
    </row>
    <row r="453" spans="2:21">
      <c r="B453" s="19">
        <v>4.2999999999999501</v>
      </c>
      <c r="C453" s="28">
        <f t="shared" si="105"/>
        <v>-52.240469143598766</v>
      </c>
      <c r="D453" s="29">
        <f t="shared" si="106"/>
        <v>-67.124942243422169</v>
      </c>
      <c r="E453" s="29">
        <f t="shared" si="107"/>
        <v>-17.488824035999571</v>
      </c>
      <c r="F453" s="29">
        <f t="shared" si="108"/>
        <v>6.5875999999999237</v>
      </c>
      <c r="G453" s="29">
        <f t="shared" si="109"/>
        <v>1355.8166419332269</v>
      </c>
      <c r="H453" s="29">
        <f t="shared" si="110"/>
        <v>829.79698879147736</v>
      </c>
      <c r="I453" s="29">
        <f t="shared" si="111"/>
        <v>-17.489999999999572</v>
      </c>
      <c r="J453" s="29">
        <f t="shared" si="112"/>
        <v>4.2999999999999501</v>
      </c>
      <c r="K453" s="29">
        <f t="shared" si="113"/>
        <v>-27281.360119214871</v>
      </c>
      <c r="L453" s="29">
        <f t="shared" si="114"/>
        <v>-8683.1377736497743</v>
      </c>
      <c r="M453" s="29">
        <f t="shared" si="115"/>
        <v>-17.484964803199574</v>
      </c>
      <c r="N453" s="29">
        <f t="shared" si="116"/>
        <v>1.4929599999999827</v>
      </c>
      <c r="O453" s="29">
        <f t="shared" si="117"/>
        <v>489977.19883843261</v>
      </c>
      <c r="P453" s="29">
        <f t="shared" si="118"/>
        <v>111094.37895001644</v>
      </c>
      <c r="Q453" s="30">
        <f t="shared" si="119"/>
        <v>-114.02123102434679</v>
      </c>
      <c r="R453" s="9"/>
      <c r="S453" s="7">
        <f t="shared" si="120"/>
        <v>-12.77489952914382</v>
      </c>
      <c r="T453" s="7">
        <f t="shared" si="121"/>
        <v>-8.0576558623369064E-7</v>
      </c>
      <c r="U453" s="7"/>
    </row>
    <row r="454" spans="2:21">
      <c r="B454" s="19">
        <v>4.3099999999999499</v>
      </c>
      <c r="C454" s="28">
        <f t="shared" si="105"/>
        <v>-52.488387174602757</v>
      </c>
      <c r="D454" s="29">
        <f t="shared" si="106"/>
        <v>-67.652134783602037</v>
      </c>
      <c r="E454" s="29">
        <f t="shared" si="107"/>
        <v>-17.574918560039567</v>
      </c>
      <c r="F454" s="29">
        <f t="shared" si="108"/>
        <v>6.6029199999999237</v>
      </c>
      <c r="G454" s="29">
        <f t="shared" si="109"/>
        <v>1369.180763746805</v>
      </c>
      <c r="H454" s="29">
        <f t="shared" si="110"/>
        <v>842.40413779170171</v>
      </c>
      <c r="I454" s="29">
        <f t="shared" si="111"/>
        <v>-17.576099999999567</v>
      </c>
      <c r="J454" s="29">
        <f t="shared" si="112"/>
        <v>4.3099999999999499</v>
      </c>
      <c r="K454" s="29">
        <f t="shared" si="113"/>
        <v>-27695.619855571818</v>
      </c>
      <c r="L454" s="29">
        <f t="shared" si="114"/>
        <v>-8905.0102744917021</v>
      </c>
      <c r="M454" s="29">
        <f t="shared" si="115"/>
        <v>-17.571041356447566</v>
      </c>
      <c r="N454" s="29">
        <f t="shared" si="116"/>
        <v>1.4964319999999827</v>
      </c>
      <c r="O454" s="29">
        <f t="shared" si="117"/>
        <v>499966.62420978077</v>
      </c>
      <c r="P454" s="29">
        <f t="shared" si="118"/>
        <v>115025.69200097164</v>
      </c>
      <c r="Q454" s="30">
        <f t="shared" si="119"/>
        <v>-114.20281817774894</v>
      </c>
      <c r="R454" s="9"/>
      <c r="S454" s="7">
        <f t="shared" si="120"/>
        <v>-12.956396330480956</v>
      </c>
      <c r="T454" s="7">
        <f t="shared" si="121"/>
        <v>-7.8169079823112696E-7</v>
      </c>
      <c r="U454" s="7"/>
    </row>
    <row r="455" spans="2:21">
      <c r="B455" s="19">
        <v>4.3199999999999497</v>
      </c>
      <c r="C455" s="28">
        <f t="shared" si="105"/>
        <v>-52.736881089534748</v>
      </c>
      <c r="D455" s="29">
        <f t="shared" si="106"/>
        <v>-68.181913303038613</v>
      </c>
      <c r="E455" s="29">
        <f t="shared" si="107"/>
        <v>-17.661213071359565</v>
      </c>
      <c r="F455" s="29">
        <f t="shared" si="108"/>
        <v>6.6182399999999229</v>
      </c>
      <c r="G455" s="29">
        <f t="shared" si="109"/>
        <v>1382.641559539923</v>
      </c>
      <c r="H455" s="29">
        <f t="shared" si="110"/>
        <v>855.14996255593178</v>
      </c>
      <c r="I455" s="29">
        <f t="shared" si="111"/>
        <v>-17.662399999999565</v>
      </c>
      <c r="J455" s="29">
        <f t="shared" si="112"/>
        <v>4.3199999999999497</v>
      </c>
      <c r="K455" s="29">
        <f t="shared" si="113"/>
        <v>-28115.016119458916</v>
      </c>
      <c r="L455" s="29">
        <f t="shared" si="114"/>
        <v>-9130.9891614351181</v>
      </c>
      <c r="M455" s="29">
        <f t="shared" si="115"/>
        <v>-17.657317855231565</v>
      </c>
      <c r="N455" s="29">
        <f t="shared" si="116"/>
        <v>1.4999039999999826</v>
      </c>
      <c r="O455" s="29">
        <f t="shared" si="117"/>
        <v>510131.38329343818</v>
      </c>
      <c r="P455" s="29">
        <f t="shared" si="118"/>
        <v>119058.9528184938</v>
      </c>
      <c r="Q455" s="30">
        <f t="shared" si="119"/>
        <v>-114.38398450017472</v>
      </c>
      <c r="R455" s="9"/>
      <c r="S455" s="7">
        <f t="shared" si="120"/>
        <v>-13.137036336618518</v>
      </c>
      <c r="T455" s="7">
        <f t="shared" si="121"/>
        <v>-7.5844508115817934E-7</v>
      </c>
      <c r="U455" s="7"/>
    </row>
    <row r="456" spans="2:21">
      <c r="B456" s="19">
        <v>4.3299999999999503</v>
      </c>
      <c r="C456" s="28">
        <f t="shared" si="105"/>
        <v>-52.985950888394761</v>
      </c>
      <c r="D456" s="29">
        <f t="shared" si="106"/>
        <v>-68.714283801683791</v>
      </c>
      <c r="E456" s="29">
        <f t="shared" si="107"/>
        <v>-17.747707569959569</v>
      </c>
      <c r="F456" s="29">
        <f t="shared" si="108"/>
        <v>6.6335599999999237</v>
      </c>
      <c r="G456" s="29">
        <f t="shared" si="109"/>
        <v>1396.1994861389619</v>
      </c>
      <c r="H456" s="29">
        <f t="shared" si="110"/>
        <v>868.03553041627765</v>
      </c>
      <c r="I456" s="29">
        <f t="shared" si="111"/>
        <v>-17.748899999999569</v>
      </c>
      <c r="J456" s="29">
        <f t="shared" si="112"/>
        <v>4.3299999999999503</v>
      </c>
      <c r="K456" s="29">
        <f t="shared" si="113"/>
        <v>-28539.598906233659</v>
      </c>
      <c r="L456" s="29">
        <f t="shared" si="114"/>
        <v>-9361.1320508234603</v>
      </c>
      <c r="M456" s="29">
        <f t="shared" si="115"/>
        <v>-17.743794299551571</v>
      </c>
      <c r="N456" s="29">
        <f t="shared" si="116"/>
        <v>1.5033759999999827</v>
      </c>
      <c r="O456" s="29">
        <f t="shared" si="117"/>
        <v>520474.07364195568</v>
      </c>
      <c r="P456" s="29">
        <f t="shared" si="118"/>
        <v>123196.25347549337</v>
      </c>
      <c r="Q456" s="30">
        <f t="shared" si="119"/>
        <v>-114.56473193769</v>
      </c>
      <c r="R456" s="9"/>
      <c r="S456" s="7">
        <f t="shared" si="120"/>
        <v>-13.316825641644389</v>
      </c>
      <c r="T456" s="7">
        <f t="shared" si="121"/>
        <v>-7.3599561695493754E-7</v>
      </c>
      <c r="U456" s="7"/>
    </row>
    <row r="457" spans="2:21">
      <c r="B457" s="19">
        <v>4.3399999999999501</v>
      </c>
      <c r="C457" s="28">
        <f t="shared" si="105"/>
        <v>-53.235596571182754</v>
      </c>
      <c r="D457" s="29">
        <f t="shared" si="106"/>
        <v>-69.249252279489355</v>
      </c>
      <c r="E457" s="29">
        <f t="shared" si="107"/>
        <v>-17.834402055839565</v>
      </c>
      <c r="F457" s="29">
        <f t="shared" si="108"/>
        <v>6.6488799999999237</v>
      </c>
      <c r="G457" s="29">
        <f t="shared" si="109"/>
        <v>1409.8550014289933</v>
      </c>
      <c r="H457" s="29">
        <f t="shared" si="110"/>
        <v>881.06191388847606</v>
      </c>
      <c r="I457" s="29">
        <f t="shared" si="111"/>
        <v>-17.835599999999566</v>
      </c>
      <c r="J457" s="29">
        <f t="shared" si="112"/>
        <v>4.3399999999999501</v>
      </c>
      <c r="K457" s="29">
        <f t="shared" si="113"/>
        <v>-28969.418569762282</v>
      </c>
      <c r="L457" s="29">
        <f t="shared" si="114"/>
        <v>-9595.4971651471606</v>
      </c>
      <c r="M457" s="29">
        <f t="shared" si="115"/>
        <v>-17.830470689407566</v>
      </c>
      <c r="N457" s="29">
        <f t="shared" si="116"/>
        <v>1.5068479999999826</v>
      </c>
      <c r="O457" s="29">
        <f t="shared" si="117"/>
        <v>530997.32440963306</v>
      </c>
      <c r="P457" s="29">
        <f t="shared" si="118"/>
        <v>127439.72052044119</v>
      </c>
      <c r="Q457" s="30">
        <f t="shared" si="119"/>
        <v>-114.74506242289277</v>
      </c>
      <c r="R457" s="9"/>
      <c r="S457" s="7">
        <f t="shared" si="120"/>
        <v>-13.495770281585854</v>
      </c>
      <c r="T457" s="7">
        <f t="shared" si="121"/>
        <v>-7.1431107667053133E-7</v>
      </c>
      <c r="U457" s="7"/>
    </row>
    <row r="458" spans="2:21">
      <c r="B458" s="19">
        <v>4.3499999999999499</v>
      </c>
      <c r="C458" s="28">
        <f t="shared" si="105"/>
        <v>-53.48581813789874</v>
      </c>
      <c r="D458" s="29">
        <f t="shared" si="106"/>
        <v>-69.786824736407212</v>
      </c>
      <c r="E458" s="29">
        <f t="shared" si="107"/>
        <v>-17.921296528999562</v>
      </c>
      <c r="F458" s="29">
        <f t="shared" si="108"/>
        <v>6.6641999999999237</v>
      </c>
      <c r="G458" s="29">
        <f t="shared" si="109"/>
        <v>1423.6085643537861</v>
      </c>
      <c r="H458" s="29">
        <f t="shared" si="110"/>
        <v>894.23019068389476</v>
      </c>
      <c r="I458" s="29">
        <f t="shared" si="111"/>
        <v>-17.922499999999562</v>
      </c>
      <c r="J458" s="29">
        <f t="shared" si="112"/>
        <v>4.3499999999999499</v>
      </c>
      <c r="K458" s="29">
        <f t="shared" si="113"/>
        <v>-29404.525824105007</v>
      </c>
      <c r="L458" s="29">
        <f t="shared" si="114"/>
        <v>-9834.1433375928136</v>
      </c>
      <c r="M458" s="29">
        <f t="shared" si="115"/>
        <v>-17.917347024799561</v>
      </c>
      <c r="N458" s="29">
        <f t="shared" si="116"/>
        <v>1.5103199999999826</v>
      </c>
      <c r="O458" s="29">
        <f t="shared" si="117"/>
        <v>541703.79665580275</v>
      </c>
      <c r="P458" s="29">
        <f t="shared" si="118"/>
        <v>131791.51542860924</v>
      </c>
      <c r="Q458" s="30">
        <f t="shared" si="119"/>
        <v>-114.9249778750372</v>
      </c>
      <c r="R458" s="9"/>
      <c r="S458" s="7">
        <f t="shared" si="120"/>
        <v>-13.673876235104414</v>
      </c>
      <c r="T458" s="7">
        <f t="shared" si="121"/>
        <v>-6.9336154331266553E-7</v>
      </c>
      <c r="U458" s="7"/>
    </row>
    <row r="459" spans="2:21">
      <c r="B459" s="19">
        <v>4.3599999999999497</v>
      </c>
      <c r="C459" s="28">
        <f t="shared" si="105"/>
        <v>-53.73661558854274</v>
      </c>
      <c r="D459" s="29">
        <f t="shared" si="106"/>
        <v>-70.327007172389258</v>
      </c>
      <c r="E459" s="29">
        <f t="shared" si="107"/>
        <v>-18.008390989439562</v>
      </c>
      <c r="F459" s="29">
        <f t="shared" si="108"/>
        <v>6.6795199999999229</v>
      </c>
      <c r="G459" s="29">
        <f t="shared" si="109"/>
        <v>1437.4606349158028</v>
      </c>
      <c r="H459" s="29">
        <f t="shared" si="110"/>
        <v>907.54144372152723</v>
      </c>
      <c r="I459" s="29">
        <f t="shared" si="111"/>
        <v>-18.009599999999562</v>
      </c>
      <c r="J459" s="29">
        <f t="shared" si="112"/>
        <v>4.3599999999999497</v>
      </c>
      <c r="K459" s="29">
        <f t="shared" si="113"/>
        <v>-29844.971745204824</v>
      </c>
      <c r="L459" s="29">
        <f t="shared" si="114"/>
        <v>-10077.130016613992</v>
      </c>
      <c r="M459" s="29">
        <f t="shared" si="115"/>
        <v>-18.004423305727563</v>
      </c>
      <c r="N459" s="29">
        <f t="shared" si="116"/>
        <v>1.5137919999999825</v>
      </c>
      <c r="O459" s="29">
        <f t="shared" si="117"/>
        <v>552596.18365025625</v>
      </c>
      <c r="P459" s="29">
        <f t="shared" si="118"/>
        <v>136253.83505785518</v>
      </c>
      <c r="Q459" s="30">
        <f t="shared" si="119"/>
        <v>-115.10448020015608</v>
      </c>
      <c r="R459" s="9"/>
      <c r="S459" s="7">
        <f t="shared" si="120"/>
        <v>-13.851149424180512</v>
      </c>
      <c r="T459" s="7">
        <f t="shared" si="121"/>
        <v>-6.731184392350269E-7</v>
      </c>
      <c r="U459" s="7"/>
    </row>
    <row r="460" spans="2:21">
      <c r="B460" s="19">
        <v>4.3699999999999504</v>
      </c>
      <c r="C460" s="28">
        <f t="shared" ref="C460:C523" si="122">1-((2*$C$4*$E$4*$B$4+$D$4*$E$4*($B$4+1))*$B460^2)</f>
        <v>-53.987988923114749</v>
      </c>
      <c r="D460" s="29">
        <f t="shared" ref="D460:D523" si="123">$B460*((($C$4*$B$4+$E$4*($B$4+2))-$C$4*$D$4*$E$4*$B$4*$B460^2))</f>
        <v>-70.86980558738739</v>
      </c>
      <c r="E460" s="29">
        <f t="shared" ref="E460:E523" si="124">1-($F$4*$G$4*$B460^2)</f>
        <v>-18.095685437159563</v>
      </c>
      <c r="F460" s="29">
        <f t="shared" ref="F460:F523" si="125">2*$B460*$G$4</f>
        <v>6.6948399999999237</v>
      </c>
      <c r="G460" s="29">
        <f t="shared" ref="G460:G523" si="126">C460*E460-D460*F460</f>
        <v>1451.4116741761986</v>
      </c>
      <c r="H460" s="29">
        <f t="shared" ref="H460:H523" si="127">D460*E460+F460*C460</f>
        <v>920.99676113999396</v>
      </c>
      <c r="I460" s="29">
        <f t="shared" ref="I460:I523" si="128">1-($H$4*$I$4*$B460^2)</f>
        <v>-18.096899999999565</v>
      </c>
      <c r="J460" s="29">
        <f t="shared" ref="J460:J523" si="129">2*$B460*$I$4</f>
        <v>4.3699999999999504</v>
      </c>
      <c r="K460" s="29">
        <f t="shared" ref="K460:K523" si="130">G460*I460-H460*J460</f>
        <v>-30290.807772580345</v>
      </c>
      <c r="L460" s="29">
        <f t="shared" ref="L460:L523" si="131">H460*I460+J460*G460</f>
        <v>-10324.51727052404</v>
      </c>
      <c r="M460" s="29">
        <f t="shared" ref="M460:M523" si="132">1-($J$4*$K$4*$B460^2)</f>
        <v>-18.091699532191566</v>
      </c>
      <c r="N460" s="29">
        <f t="shared" ref="N460:N523" si="133">2*$B460*$K$4</f>
        <v>1.5172639999999828</v>
      </c>
      <c r="O460" s="29">
        <f t="shared" ref="O460:O523" si="134">K460*M460-L460*N460</f>
        <v>563677.21118084062</v>
      </c>
      <c r="P460" s="29">
        <f t="shared" ref="P460:P523" si="135">L460*M460+N460*K460</f>
        <v>140828.91210898769</v>
      </c>
      <c r="Q460" s="30">
        <f t="shared" ref="Q460:Q523" si="136">20*LOG(1/((O460^2+P460^2)^0.5))</f>
        <v>-115.28357129118207</v>
      </c>
      <c r="R460" s="9"/>
      <c r="S460" s="7">
        <f t="shared" si="120"/>
        <v>-14.027595714788395</v>
      </c>
      <c r="T460" s="7">
        <f t="shared" si="121"/>
        <v>-6.5355445776250715E-7</v>
      </c>
      <c r="U460" s="7"/>
    </row>
    <row r="461" spans="2:21">
      <c r="B461" s="19">
        <v>4.3799999999999502</v>
      </c>
      <c r="C461" s="28">
        <f t="shared" si="122"/>
        <v>-54.239938141614743</v>
      </c>
      <c r="D461" s="29">
        <f t="shared" si="123"/>
        <v>-71.415225981353402</v>
      </c>
      <c r="E461" s="29">
        <f t="shared" si="124"/>
        <v>-18.183179872159563</v>
      </c>
      <c r="F461" s="29">
        <f t="shared" si="125"/>
        <v>6.7101599999999237</v>
      </c>
      <c r="G461" s="29">
        <f t="shared" si="126"/>
        <v>1465.4621442548219</v>
      </c>
      <c r="H461" s="29">
        <f t="shared" si="127"/>
        <v>934.5972363095384</v>
      </c>
      <c r="I461" s="29">
        <f t="shared" si="128"/>
        <v>-18.184399999999563</v>
      </c>
      <c r="J461" s="29">
        <f t="shared" si="129"/>
        <v>4.3799999999999502</v>
      </c>
      <c r="K461" s="29">
        <f t="shared" si="130"/>
        <v>-30742.085711022475</v>
      </c>
      <c r="L461" s="29">
        <f t="shared" si="131"/>
        <v>-10576.365792110713</v>
      </c>
      <c r="M461" s="29">
        <f t="shared" si="132"/>
        <v>-18.179175704191564</v>
      </c>
      <c r="N461" s="29">
        <f t="shared" si="133"/>
        <v>1.5207359999999828</v>
      </c>
      <c r="O461" s="29">
        <f t="shared" si="134"/>
        <v>574949.63786322554</v>
      </c>
      <c r="P461" s="29">
        <f t="shared" si="135"/>
        <v>145519.01559074491</v>
      </c>
      <c r="Q461" s="30">
        <f t="shared" si="136"/>
        <v>-115.46225302806745</v>
      </c>
      <c r="R461" s="9"/>
      <c r="S461" s="7">
        <f t="shared" si="120"/>
        <v>-14.203220917561302</v>
      </c>
      <c r="T461" s="7">
        <f t="shared" si="121"/>
        <v>-6.3464349877526211E-7</v>
      </c>
      <c r="U461" s="7"/>
    </row>
    <row r="462" spans="2:21">
      <c r="B462" s="19">
        <v>4.3899999999999499</v>
      </c>
      <c r="C462" s="28">
        <f t="shared" si="122"/>
        <v>-54.492463244042739</v>
      </c>
      <c r="D462" s="29">
        <f t="shared" si="123"/>
        <v>-71.963274354239189</v>
      </c>
      <c r="E462" s="29">
        <f t="shared" si="124"/>
        <v>-18.270874294439562</v>
      </c>
      <c r="F462" s="29">
        <f t="shared" si="125"/>
        <v>6.7254799999999237</v>
      </c>
      <c r="G462" s="29">
        <f t="shared" si="126"/>
        <v>1479.6125083302163</v>
      </c>
      <c r="H462" s="29">
        <f t="shared" si="127"/>
        <v>948.3439678440302</v>
      </c>
      <c r="I462" s="29">
        <f t="shared" si="128"/>
        <v>-18.272099999999561</v>
      </c>
      <c r="J462" s="29">
        <f t="shared" si="129"/>
        <v>4.3899999999999499</v>
      </c>
      <c r="K462" s="29">
        <f t="shared" si="130"/>
        <v>-31198.857732295142</v>
      </c>
      <c r="L462" s="29">
        <f t="shared" si="131"/>
        <v>-10832.736903272911</v>
      </c>
      <c r="M462" s="29">
        <f t="shared" si="132"/>
        <v>-18.266851821727563</v>
      </c>
      <c r="N462" s="29">
        <f t="shared" si="133"/>
        <v>1.5242079999999827</v>
      </c>
      <c r="O462" s="29">
        <f t="shared" si="134"/>
        <v>586416.25545285828</v>
      </c>
      <c r="P462" s="29">
        <f t="shared" si="135"/>
        <v>150326.4512894206</v>
      </c>
      <c r="Q462" s="30">
        <f t="shared" si="136"/>
        <v>-115.64052727790252</v>
      </c>
      <c r="R462" s="9"/>
      <c r="S462" s="7">
        <f t="shared" ref="S462:S525" si="137">(180/PI())*ATAN(-1*(P462/O462))</f>
        <v>-14.378030788447173</v>
      </c>
      <c r="T462" s="7">
        <f t="shared" ref="T462:T525" si="138">((S463-S462)/(P463-P462))*(PI()/180)</f>
        <v>-6.1636060799347825E-7</v>
      </c>
      <c r="U462" s="7"/>
    </row>
    <row r="463" spans="2:21">
      <c r="B463" s="19">
        <v>4.3999999999999497</v>
      </c>
      <c r="C463" s="28">
        <f t="shared" si="122"/>
        <v>-54.745564230398728</v>
      </c>
      <c r="D463" s="29">
        <f t="shared" si="123"/>
        <v>-72.513956705996662</v>
      </c>
      <c r="E463" s="29">
        <f t="shared" si="124"/>
        <v>-18.358768703999559</v>
      </c>
      <c r="F463" s="29">
        <f t="shared" si="125"/>
        <v>6.7407999999999229</v>
      </c>
      <c r="G463" s="29">
        <f t="shared" si="126"/>
        <v>1493.8632306396187</v>
      </c>
      <c r="H463" s="29">
        <f t="shared" si="127"/>
        <v>962.23805961296284</v>
      </c>
      <c r="I463" s="29">
        <f t="shared" si="128"/>
        <v>-18.359999999999559</v>
      </c>
      <c r="J463" s="29">
        <f t="shared" si="129"/>
        <v>4.3999999999999497</v>
      </c>
      <c r="K463" s="29">
        <f t="shared" si="130"/>
        <v>-31661.176376839729</v>
      </c>
      <c r="L463" s="29">
        <f t="shared" si="131"/>
        <v>-11093.692559679326</v>
      </c>
      <c r="M463" s="29">
        <f t="shared" si="132"/>
        <v>-18.354727884799559</v>
      </c>
      <c r="N463" s="29">
        <f t="shared" si="133"/>
        <v>1.5276799999999826</v>
      </c>
      <c r="O463" s="29">
        <f t="shared" si="134"/>
        <v>598079.88915910793</v>
      </c>
      <c r="P463" s="29">
        <f t="shared" si="135"/>
        <v>155253.56224316955</v>
      </c>
      <c r="Q463" s="30">
        <f t="shared" si="136"/>
        <v>-115.81839589503264</v>
      </c>
      <c r="R463" s="9"/>
      <c r="S463" s="7">
        <f t="shared" si="137"/>
        <v>-14.55203102935495</v>
      </c>
      <c r="T463" s="7">
        <f t="shared" si="138"/>
        <v>-5.986819197233847E-7</v>
      </c>
      <c r="U463" s="7"/>
    </row>
    <row r="464" spans="2:21">
      <c r="B464" s="19">
        <v>4.4099999999999504</v>
      </c>
      <c r="C464" s="28">
        <f t="shared" si="122"/>
        <v>-54.999241100682745</v>
      </c>
      <c r="D464" s="29">
        <f t="shared" si="123"/>
        <v>-73.067279036577702</v>
      </c>
      <c r="E464" s="29">
        <f t="shared" si="124"/>
        <v>-18.446863100839561</v>
      </c>
      <c r="F464" s="29">
        <f t="shared" si="125"/>
        <v>6.7561199999999237</v>
      </c>
      <c r="G464" s="29">
        <f t="shared" si="126"/>
        <v>1508.2147764789611</v>
      </c>
      <c r="H464" s="29">
        <f t="shared" si="127"/>
        <v>976.28062075345269</v>
      </c>
      <c r="I464" s="29">
        <f t="shared" si="128"/>
        <v>-18.448099999999563</v>
      </c>
      <c r="J464" s="29">
        <f t="shared" si="129"/>
        <v>4.4099999999999504</v>
      </c>
      <c r="K464" s="29">
        <f t="shared" si="130"/>
        <v>-32129.094555483542</v>
      </c>
      <c r="L464" s="29">
        <f t="shared" si="131"/>
        <v>-11359.295355449201</v>
      </c>
      <c r="M464" s="29">
        <f t="shared" si="132"/>
        <v>-18.442803893407564</v>
      </c>
      <c r="N464" s="29">
        <f t="shared" si="133"/>
        <v>1.5311519999999827</v>
      </c>
      <c r="O464" s="29">
        <f t="shared" si="134"/>
        <v>609943.39796161826</v>
      </c>
      <c r="P464" s="29">
        <f t="shared" si="135"/>
        <v>160302.72922102781</v>
      </c>
      <c r="Q464" s="30">
        <f t="shared" si="136"/>
        <v>-115.99586072117407</v>
      </c>
      <c r="R464" s="9"/>
      <c r="S464" s="7">
        <f t="shared" si="137"/>
        <v>-14.725227288791615</v>
      </c>
      <c r="T464" s="7">
        <f t="shared" si="138"/>
        <v>-5.8158460284315567E-7</v>
      </c>
      <c r="U464" s="7"/>
    </row>
    <row r="465" spans="2:21">
      <c r="B465" s="19">
        <v>4.4199999999999502</v>
      </c>
      <c r="C465" s="28">
        <f t="shared" si="122"/>
        <v>-55.253493854894735</v>
      </c>
      <c r="D465" s="29">
        <f t="shared" si="123"/>
        <v>-73.623247345934089</v>
      </c>
      <c r="E465" s="29">
        <f t="shared" si="124"/>
        <v>-18.535157484959559</v>
      </c>
      <c r="F465" s="29">
        <f t="shared" si="125"/>
        <v>6.7714399999999237</v>
      </c>
      <c r="G465" s="29">
        <f t="shared" si="126"/>
        <v>1522.6676122028655</v>
      </c>
      <c r="H465" s="29">
        <f t="shared" si="127"/>
        <v>990.47276568223492</v>
      </c>
      <c r="I465" s="29">
        <f t="shared" si="128"/>
        <v>-18.53639999999956</v>
      </c>
      <c r="J465" s="29">
        <f t="shared" si="129"/>
        <v>4.4199999999999502</v>
      </c>
      <c r="K465" s="29">
        <f t="shared" si="130"/>
        <v>-32602.665551151957</v>
      </c>
      <c r="L465" s="29">
        <f t="shared" si="131"/>
        <v>-11629.608527855153</v>
      </c>
      <c r="M465" s="29">
        <f t="shared" si="132"/>
        <v>-18.53107984755156</v>
      </c>
      <c r="N465" s="29">
        <f t="shared" si="133"/>
        <v>1.5346239999999827</v>
      </c>
      <c r="O465" s="29">
        <f t="shared" si="134"/>
        <v>622009.67492886656</v>
      </c>
      <c r="P465" s="29">
        <f t="shared" si="135"/>
        <v>165476.37120667991</v>
      </c>
      <c r="Q465" s="30">
        <f t="shared" si="136"/>
        <v>-116.17292358552824</v>
      </c>
      <c r="R465" s="9"/>
      <c r="S465" s="7">
        <f t="shared" si="137"/>
        <v>-14.897625162490229</v>
      </c>
      <c r="T465" s="7">
        <f t="shared" si="138"/>
        <v>-5.6504680982157713E-7</v>
      </c>
      <c r="U465" s="7"/>
    </row>
    <row r="466" spans="2:21">
      <c r="B466" s="19">
        <v>4.42999999999995</v>
      </c>
      <c r="C466" s="28">
        <f t="shared" si="122"/>
        <v>-55.508322493034726</v>
      </c>
      <c r="D466" s="29">
        <f t="shared" si="123"/>
        <v>-74.181867634017749</v>
      </c>
      <c r="E466" s="29">
        <f t="shared" si="124"/>
        <v>-18.623651856359555</v>
      </c>
      <c r="F466" s="29">
        <f t="shared" si="125"/>
        <v>6.7867599999999237</v>
      </c>
      <c r="G466" s="29">
        <f t="shared" si="126"/>
        <v>1537.2222052246516</v>
      </c>
      <c r="H466" s="29">
        <f t="shared" si="127"/>
        <v>1004.8156141076693</v>
      </c>
      <c r="I466" s="29">
        <f t="shared" si="128"/>
        <v>-18.624899999999556</v>
      </c>
      <c r="J466" s="29">
        <f t="shared" si="129"/>
        <v>4.42999999999995</v>
      </c>
      <c r="K466" s="29">
        <f t="shared" si="130"/>
        <v>-33081.943020584855</v>
      </c>
      <c r="L466" s="29">
        <f t="shared" si="131"/>
        <v>-11904.695962048352</v>
      </c>
      <c r="M466" s="29">
        <f t="shared" si="132"/>
        <v>-18.619555747231555</v>
      </c>
      <c r="N466" s="29">
        <f t="shared" si="133"/>
        <v>1.5380959999999826</v>
      </c>
      <c r="O466" s="29">
        <f t="shared" si="134"/>
        <v>634281.6475389601</v>
      </c>
      <c r="P466" s="29">
        <f t="shared" si="135"/>
        <v>170776.94588701279</v>
      </c>
      <c r="Q466" s="30">
        <f t="shared" si="136"/>
        <v>-116.34958630489501</v>
      </c>
      <c r="R466" s="9"/>
      <c r="S466" s="7">
        <f t="shared" si="137"/>
        <v>-15.069230194029164</v>
      </c>
      <c r="T466" s="7">
        <f t="shared" si="138"/>
        <v>-5.4904762857833232E-7</v>
      </c>
      <c r="U466" s="7"/>
    </row>
    <row r="467" spans="2:21">
      <c r="B467" s="19">
        <v>4.4399999999999498</v>
      </c>
      <c r="C467" s="28">
        <f t="shared" si="122"/>
        <v>-55.763727015102724</v>
      </c>
      <c r="D467" s="29">
        <f t="shared" si="123"/>
        <v>-74.743145900780576</v>
      </c>
      <c r="E467" s="29">
        <f t="shared" si="124"/>
        <v>-18.712346215039556</v>
      </c>
      <c r="F467" s="29">
        <f t="shared" si="125"/>
        <v>6.8020799999999229</v>
      </c>
      <c r="G467" s="29">
        <f t="shared" si="126"/>
        <v>1551.8790240163323</v>
      </c>
      <c r="H467" s="29">
        <f t="shared" si="127"/>
        <v>1019.3102910417351</v>
      </c>
      <c r="I467" s="29">
        <f t="shared" si="128"/>
        <v>-18.713599999999555</v>
      </c>
      <c r="J467" s="29">
        <f t="shared" si="129"/>
        <v>4.4399999999999498</v>
      </c>
      <c r="K467" s="29">
        <f t="shared" si="130"/>
        <v>-33566.980996056598</v>
      </c>
      <c r="L467" s="29">
        <f t="shared" si="131"/>
        <v>-12184.622195805725</v>
      </c>
      <c r="M467" s="29">
        <f t="shared" si="132"/>
        <v>-18.708231592447557</v>
      </c>
      <c r="N467" s="29">
        <f t="shared" si="133"/>
        <v>1.5415679999999825</v>
      </c>
      <c r="O467" s="29">
        <f t="shared" si="134"/>
        <v>646762.27800265641</v>
      </c>
      <c r="P467" s="29">
        <f t="shared" si="135"/>
        <v>176206.950145482</v>
      </c>
      <c r="Q467" s="30">
        <f t="shared" si="136"/>
        <v>-116.5258506837845</v>
      </c>
      <c r="R467" s="9"/>
      <c r="S467" s="7">
        <f t="shared" si="137"/>
        <v>-15.240047875442347</v>
      </c>
      <c r="T467" s="7">
        <f t="shared" si="138"/>
        <v>-5.3356703700860546E-7</v>
      </c>
      <c r="U467" s="7"/>
    </row>
    <row r="468" spans="2:21">
      <c r="B468" s="19">
        <v>4.4499999999999504</v>
      </c>
      <c r="C468" s="28">
        <f t="shared" si="122"/>
        <v>-56.01970742109873</v>
      </c>
      <c r="D468" s="29">
        <f t="shared" si="123"/>
        <v>-75.307088146174465</v>
      </c>
      <c r="E468" s="29">
        <f t="shared" si="124"/>
        <v>-18.801240560999556</v>
      </c>
      <c r="F468" s="29">
        <f t="shared" si="125"/>
        <v>6.8173999999999246</v>
      </c>
      <c r="G468" s="29">
        <f t="shared" si="126"/>
        <v>1566.6385381086134</v>
      </c>
      <c r="H468" s="29">
        <f t="shared" si="127"/>
        <v>1033.9579268120299</v>
      </c>
      <c r="I468" s="29">
        <f t="shared" si="128"/>
        <v>-18.802499999999558</v>
      </c>
      <c r="J468" s="29">
        <f t="shared" si="129"/>
        <v>4.4499999999999504</v>
      </c>
      <c r="K468" s="29">
        <f t="shared" si="130"/>
        <v>-34057.833887099994</v>
      </c>
      <c r="L468" s="29">
        <f t="shared" si="131"/>
        <v>-12469.452424299481</v>
      </c>
      <c r="M468" s="29">
        <f t="shared" si="132"/>
        <v>-18.79710738319956</v>
      </c>
      <c r="N468" s="29">
        <f t="shared" si="133"/>
        <v>1.5450399999999829</v>
      </c>
      <c r="O468" s="29">
        <f t="shared" si="134"/>
        <v>659454.56358863087</v>
      </c>
      <c r="P468" s="29">
        <f t="shared" si="135"/>
        <v>181768.92056033105</v>
      </c>
      <c r="Q468" s="30">
        <f t="shared" si="136"/>
        <v>-116.70171851452758</v>
      </c>
      <c r="R468" s="9"/>
      <c r="S468" s="7">
        <f t="shared" si="137"/>
        <v>-15.410083647821081</v>
      </c>
      <c r="T468" s="7">
        <f t="shared" si="138"/>
        <v>-5.1858586000510385E-7</v>
      </c>
      <c r="U468" s="7"/>
    </row>
    <row r="469" spans="2:21">
      <c r="B469" s="19">
        <v>4.4599999999999502</v>
      </c>
      <c r="C469" s="28">
        <f t="shared" si="122"/>
        <v>-56.276263711022722</v>
      </c>
      <c r="D469" s="29">
        <f t="shared" si="123"/>
        <v>-75.873700370151198</v>
      </c>
      <c r="E469" s="29">
        <f t="shared" si="124"/>
        <v>-18.890334894239555</v>
      </c>
      <c r="F469" s="29">
        <f t="shared" si="125"/>
        <v>6.8327199999999237</v>
      </c>
      <c r="G469" s="29">
        <f t="shared" si="126"/>
        <v>1581.5012180908934</v>
      </c>
      <c r="H469" s="29">
        <f t="shared" si="127"/>
        <v>1048.7596570737689</v>
      </c>
      <c r="I469" s="29">
        <f t="shared" si="128"/>
        <v>-18.891599999999556</v>
      </c>
      <c r="J469" s="29">
        <f t="shared" si="129"/>
        <v>4.4599999999999502</v>
      </c>
      <c r="K469" s="29">
        <f t="shared" si="130"/>
        <v>-34554.556482234177</v>
      </c>
      <c r="L469" s="29">
        <f t="shared" si="131"/>
        <v>-12759.252504889044</v>
      </c>
      <c r="M469" s="29">
        <f t="shared" si="132"/>
        <v>-18.886183119487555</v>
      </c>
      <c r="N469" s="29">
        <f t="shared" si="133"/>
        <v>1.5485119999999828</v>
      </c>
      <c r="O469" s="29">
        <f t="shared" si="134"/>
        <v>672361.53695100092</v>
      </c>
      <c r="P469" s="29">
        <f t="shared" si="135"/>
        <v>187465.43390769794</v>
      </c>
      <c r="Q469" s="30">
        <f t="shared" si="136"/>
        <v>-116.8771915773854</v>
      </c>
      <c r="R469" s="9"/>
      <c r="S469" s="7">
        <f t="shared" si="137"/>
        <v>-15.579342901907335</v>
      </c>
      <c r="T469" s="7">
        <f t="shared" si="138"/>
        <v>-5.0408572882436441E-7</v>
      </c>
      <c r="U469" s="7"/>
    </row>
    <row r="470" spans="2:21">
      <c r="B470" s="19">
        <v>4.46999999999995</v>
      </c>
      <c r="C470" s="28">
        <f t="shared" si="122"/>
        <v>-56.533395884874714</v>
      </c>
      <c r="D470" s="29">
        <f t="shared" si="123"/>
        <v>-76.442988572662699</v>
      </c>
      <c r="E470" s="29">
        <f t="shared" si="124"/>
        <v>-18.979629214759552</v>
      </c>
      <c r="F470" s="29">
        <f t="shared" si="125"/>
        <v>6.8480399999999237</v>
      </c>
      <c r="G470" s="29">
        <f t="shared" si="126"/>
        <v>1596.4675356112668</v>
      </c>
      <c r="H470" s="29">
        <f t="shared" si="127"/>
        <v>1063.7166228217864</v>
      </c>
      <c r="I470" s="29">
        <f t="shared" si="128"/>
        <v>-18.980899999999554</v>
      </c>
      <c r="J470" s="29">
        <f t="shared" si="129"/>
        <v>4.46999999999995</v>
      </c>
      <c r="K470" s="29">
        <f t="shared" si="130"/>
        <v>-35057.203950696516</v>
      </c>
      <c r="L470" s="29">
        <f t="shared" si="131"/>
        <v>-13054.088961935287</v>
      </c>
      <c r="M470" s="29">
        <f t="shared" si="132"/>
        <v>-18.975458801311554</v>
      </c>
      <c r="N470" s="29">
        <f t="shared" si="133"/>
        <v>1.5519839999999827</v>
      </c>
      <c r="O470" s="29">
        <f t="shared" si="134"/>
        <v>685486.26645911834</v>
      </c>
      <c r="P470" s="29">
        <f t="shared" si="135"/>
        <v>193299.10766964179</v>
      </c>
      <c r="Q470" s="30">
        <f t="shared" si="136"/>
        <v>-117.05227164065738</v>
      </c>
      <c r="R470" s="9"/>
      <c r="S470" s="7">
        <f t="shared" si="137"/>
        <v>-15.747830978678685</v>
      </c>
      <c r="T470" s="7">
        <f t="shared" si="138"/>
        <v>-4.9004904265373642E-7</v>
      </c>
      <c r="U470" s="7"/>
    </row>
    <row r="471" spans="2:21">
      <c r="B471" s="19">
        <v>4.4799999999999498</v>
      </c>
      <c r="C471" s="28">
        <f t="shared" si="122"/>
        <v>-56.791103942654708</v>
      </c>
      <c r="D471" s="29">
        <f t="shared" si="123"/>
        <v>-77.014958753660807</v>
      </c>
      <c r="E471" s="29">
        <f t="shared" si="124"/>
        <v>-19.069123522559551</v>
      </c>
      <c r="F471" s="29">
        <f t="shared" si="125"/>
        <v>6.8633599999999229</v>
      </c>
      <c r="G471" s="29">
        <f t="shared" si="126"/>
        <v>1611.537963376521</v>
      </c>
      <c r="H471" s="29">
        <f t="shared" si="127"/>
        <v>1078.8299704025326</v>
      </c>
      <c r="I471" s="29">
        <f t="shared" si="128"/>
        <v>-19.070399999999552</v>
      </c>
      <c r="J471" s="29">
        <f t="shared" si="129"/>
        <v>4.4799999999999498</v>
      </c>
      <c r="K471" s="29">
        <f t="shared" si="130"/>
        <v>-35565.831844178174</v>
      </c>
      <c r="L471" s="29">
        <f t="shared" si="131"/>
        <v>-13354.028991637239</v>
      </c>
      <c r="M471" s="29">
        <f t="shared" si="132"/>
        <v>-19.064934428671553</v>
      </c>
      <c r="N471" s="29">
        <f t="shared" si="133"/>
        <v>1.5554559999999826</v>
      </c>
      <c r="O471" s="29">
        <f t="shared" si="134"/>
        <v>698831.85652963142</v>
      </c>
      <c r="P471" s="29">
        <f t="shared" si="135"/>
        <v>199272.60054712545</v>
      </c>
      <c r="Q471" s="30">
        <f t="shared" si="136"/>
        <v>-117.22696046078822</v>
      </c>
      <c r="R471" s="9"/>
      <c r="S471" s="7">
        <f t="shared" si="137"/>
        <v>-15.915553169925113</v>
      </c>
      <c r="T471" s="7">
        <f t="shared" si="138"/>
        <v>-4.7645893224484034E-7</v>
      </c>
      <c r="U471" s="7"/>
    </row>
    <row r="472" spans="2:21">
      <c r="B472" s="19">
        <v>4.4899999999999496</v>
      </c>
      <c r="C472" s="28">
        <f t="shared" si="122"/>
        <v>-57.049387884362702</v>
      </c>
      <c r="D472" s="29">
        <f t="shared" si="123"/>
        <v>-77.589616913097444</v>
      </c>
      <c r="E472" s="29">
        <f t="shared" si="124"/>
        <v>-19.158817817639548</v>
      </c>
      <c r="F472" s="29">
        <f t="shared" si="125"/>
        <v>6.8786799999999229</v>
      </c>
      <c r="G472" s="29">
        <f t="shared" si="126"/>
        <v>1626.712975152137</v>
      </c>
      <c r="H472" s="29">
        <f t="shared" si="127"/>
        <v>1094.1008515260746</v>
      </c>
      <c r="I472" s="29">
        <f t="shared" si="128"/>
        <v>-19.160099999999549</v>
      </c>
      <c r="J472" s="29">
        <f t="shared" si="129"/>
        <v>4.4899999999999496</v>
      </c>
      <c r="K472" s="29">
        <f t="shared" si="130"/>
        <v>-36080.496098563744</v>
      </c>
      <c r="L472" s="29">
        <f t="shared" si="131"/>
        <v>-13659.140466891236</v>
      </c>
      <c r="M472" s="29">
        <f t="shared" si="132"/>
        <v>-19.154610001567548</v>
      </c>
      <c r="N472" s="29">
        <f t="shared" si="133"/>
        <v>1.5589279999999825</v>
      </c>
      <c r="O472" s="29">
        <f t="shared" si="134"/>
        <v>712401.44796083763</v>
      </c>
      <c r="P472" s="29">
        <f t="shared" si="135"/>
        <v>205388.61297798977</v>
      </c>
      <c r="Q472" s="30">
        <f t="shared" si="136"/>
        <v>-117.40125978247355</v>
      </c>
      <c r="R472" s="9"/>
      <c r="S472" s="7">
        <f t="shared" si="137"/>
        <v>-16.082514718817738</v>
      </c>
      <c r="T472" s="7">
        <f t="shared" si="138"/>
        <v>-4.6329922548897393E-7</v>
      </c>
      <c r="U472" s="7"/>
    </row>
    <row r="473" spans="2:21">
      <c r="B473" s="19">
        <v>4.4999999999999503</v>
      </c>
      <c r="C473" s="28">
        <f t="shared" si="122"/>
        <v>-57.30824770999871</v>
      </c>
      <c r="D473" s="29">
        <f t="shared" si="123"/>
        <v>-78.166969050924507</v>
      </c>
      <c r="E473" s="29">
        <f t="shared" si="124"/>
        <v>-19.248712099999551</v>
      </c>
      <c r="F473" s="29">
        <f t="shared" si="125"/>
        <v>6.8939999999999237</v>
      </c>
      <c r="G473" s="29">
        <f t="shared" si="126"/>
        <v>1641.9930457622913</v>
      </c>
      <c r="H473" s="29">
        <f t="shared" si="127"/>
        <v>1109.5304232780943</v>
      </c>
      <c r="I473" s="29">
        <f t="shared" si="128"/>
        <v>-19.249999999999552</v>
      </c>
      <c r="J473" s="29">
        <f t="shared" si="129"/>
        <v>4.4999999999999503</v>
      </c>
      <c r="K473" s="29">
        <f t="shared" si="130"/>
        <v>-36601.253035674745</v>
      </c>
      <c r="L473" s="29">
        <f t="shared" si="131"/>
        <v>-13969.49194217259</v>
      </c>
      <c r="M473" s="29">
        <f t="shared" si="132"/>
        <v>-19.244485519999554</v>
      </c>
      <c r="N473" s="29">
        <f t="shared" si="133"/>
        <v>1.5623999999999827</v>
      </c>
      <c r="O473" s="29">
        <f t="shared" si="134"/>
        <v>726198.21826933254</v>
      </c>
      <c r="P473" s="29">
        <f t="shared" si="135"/>
        <v>211649.88765995327</v>
      </c>
      <c r="Q473" s="30">
        <f t="shared" si="136"/>
        <v>-117.57517133876456</v>
      </c>
      <c r="R473" s="9"/>
      <c r="S473" s="7">
        <f t="shared" si="137"/>
        <v>-16.248720820469487</v>
      </c>
      <c r="T473" s="7">
        <f t="shared" si="138"/>
        <v>-4.5055441481921188E-7</v>
      </c>
      <c r="U473" s="7"/>
    </row>
    <row r="474" spans="2:21">
      <c r="B474" s="19">
        <v>4.50999999999995</v>
      </c>
      <c r="C474" s="28">
        <f t="shared" si="122"/>
        <v>-57.567683419562698</v>
      </c>
      <c r="D474" s="29">
        <f t="shared" si="123"/>
        <v>-78.747021167093749</v>
      </c>
      <c r="E474" s="29">
        <f t="shared" si="124"/>
        <v>-19.338806369639549</v>
      </c>
      <c r="F474" s="29">
        <f t="shared" si="125"/>
        <v>6.9093199999999237</v>
      </c>
      <c r="G474" s="29">
        <f t="shared" si="126"/>
        <v>1657.3786510898503</v>
      </c>
      <c r="H474" s="29">
        <f t="shared" si="127"/>
        <v>1125.1198481318845</v>
      </c>
      <c r="I474" s="29">
        <f t="shared" si="128"/>
        <v>-19.340099999999548</v>
      </c>
      <c r="J474" s="29">
        <f t="shared" si="129"/>
        <v>4.50999999999995</v>
      </c>
      <c r="K474" s="29">
        <f t="shared" si="130"/>
        <v>-37128.159365016807</v>
      </c>
      <c r="L474" s="29">
        <f t="shared" si="131"/>
        <v>-14285.152658439809</v>
      </c>
      <c r="M474" s="29">
        <f t="shared" si="132"/>
        <v>-19.334560983967549</v>
      </c>
      <c r="N474" s="29">
        <f t="shared" si="133"/>
        <v>1.5658719999999826</v>
      </c>
      <c r="O474" s="29">
        <f t="shared" si="134"/>
        <v>740225.38202895958</v>
      </c>
      <c r="P474" s="29">
        <f t="shared" si="135"/>
        <v>218059.21007867367</v>
      </c>
      <c r="Q474" s="30">
        <f t="shared" si="136"/>
        <v>-117.74869685117137</v>
      </c>
      <c r="R474" s="9"/>
      <c r="S474" s="7">
        <f t="shared" si="137"/>
        <v>-16.414176622488188</v>
      </c>
      <c r="T474" s="7">
        <f t="shared" si="138"/>
        <v>-4.3820962632867507E-7</v>
      </c>
      <c r="U474" s="7"/>
    </row>
    <row r="475" spans="2:21">
      <c r="B475" s="19">
        <v>4.5199999999999498</v>
      </c>
      <c r="C475" s="28">
        <f t="shared" si="122"/>
        <v>-57.827695013054701</v>
      </c>
      <c r="D475" s="29">
        <f t="shared" si="123"/>
        <v>-79.32977926155715</v>
      </c>
      <c r="E475" s="29">
        <f t="shared" si="124"/>
        <v>-19.429100626559546</v>
      </c>
      <c r="F475" s="29">
        <f t="shared" si="125"/>
        <v>6.9246399999999229</v>
      </c>
      <c r="G475" s="29">
        <f t="shared" si="126"/>
        <v>1672.8702680763781</v>
      </c>
      <c r="H475" s="29">
        <f t="shared" si="127"/>
        <v>1140.8702939603559</v>
      </c>
      <c r="I475" s="29">
        <f t="shared" si="128"/>
        <v>-19.430399999999548</v>
      </c>
      <c r="J475" s="29">
        <f t="shared" si="129"/>
        <v>4.5199999999999498</v>
      </c>
      <c r="K475" s="29">
        <f t="shared" si="130"/>
        <v>-37661.272185531256</v>
      </c>
      <c r="L475" s="29">
        <f t="shared" si="131"/>
        <v>-14606.192548061637</v>
      </c>
      <c r="M475" s="29">
        <f t="shared" si="132"/>
        <v>-19.424836393471548</v>
      </c>
      <c r="N475" s="29">
        <f t="shared" si="133"/>
        <v>1.5693439999999825</v>
      </c>
      <c r="O475" s="29">
        <f t="shared" si="134"/>
        <v>754486.19121209031</v>
      </c>
      <c r="P475" s="29">
        <f t="shared" si="135"/>
        <v>224619.40904091092</v>
      </c>
      <c r="Q475" s="30">
        <f t="shared" si="136"/>
        <v>-117.9218380297653</v>
      </c>
      <c r="R475" s="9"/>
      <c r="S475" s="7">
        <f t="shared" si="137"/>
        <v>-16.578887225521907</v>
      </c>
      <c r="T475" s="7">
        <f t="shared" si="138"/>
        <v>-4.262505905053836E-7</v>
      </c>
      <c r="U475" s="7"/>
    </row>
    <row r="476" spans="2:21">
      <c r="B476" s="19">
        <v>4.5299999999999496</v>
      </c>
      <c r="C476" s="28">
        <f t="shared" si="122"/>
        <v>-58.088282490474683</v>
      </c>
      <c r="D476" s="29">
        <f t="shared" si="123"/>
        <v>-79.915249334266505</v>
      </c>
      <c r="E476" s="29">
        <f t="shared" si="124"/>
        <v>-19.519594870759541</v>
      </c>
      <c r="F476" s="29">
        <f t="shared" si="125"/>
        <v>6.9399599999999229</v>
      </c>
      <c r="G476" s="29">
        <f t="shared" si="126"/>
        <v>1688.4683747221309</v>
      </c>
      <c r="H476" s="29">
        <f t="shared" si="127"/>
        <v>1156.782934048028</v>
      </c>
      <c r="I476" s="29">
        <f t="shared" si="128"/>
        <v>-19.520899999999543</v>
      </c>
      <c r="J476" s="29">
        <f t="shared" si="129"/>
        <v>4.5299999999999496</v>
      </c>
      <c r="K476" s="29">
        <f t="shared" si="130"/>
        <v>-38200.648987349981</v>
      </c>
      <c r="L476" s="29">
        <f t="shared" si="131"/>
        <v>-14932.682239766451</v>
      </c>
      <c r="M476" s="29">
        <f t="shared" si="132"/>
        <v>-19.515311748511543</v>
      </c>
      <c r="N476" s="29">
        <f t="shared" si="133"/>
        <v>1.5728159999999825</v>
      </c>
      <c r="O476" s="29">
        <f t="shared" si="134"/>
        <v>768983.93553321692</v>
      </c>
      <c r="P476" s="29">
        <f t="shared" si="135"/>
        <v>231333.35721281671</v>
      </c>
      <c r="Q476" s="30">
        <f t="shared" si="136"/>
        <v>-118.09459657327986</v>
      </c>
      <c r="R476" s="9"/>
      <c r="S476" s="7">
        <f t="shared" si="137"/>
        <v>-16.742857683796601</v>
      </c>
      <c r="T476" s="7">
        <f t="shared" si="138"/>
        <v>-4.1466361448840864E-7</v>
      </c>
      <c r="U476" s="7"/>
    </row>
    <row r="477" spans="2:21">
      <c r="B477" s="19">
        <v>4.5399999999999503</v>
      </c>
      <c r="C477" s="28">
        <f t="shared" si="122"/>
        <v>-58.349445851822701</v>
      </c>
      <c r="D477" s="29">
        <f t="shared" si="123"/>
        <v>-80.503437385173811</v>
      </c>
      <c r="E477" s="29">
        <f t="shared" si="124"/>
        <v>-19.610289102239548</v>
      </c>
      <c r="F477" s="29">
        <f t="shared" si="125"/>
        <v>6.9552799999999237</v>
      </c>
      <c r="G477" s="29">
        <f t="shared" si="126"/>
        <v>1704.1734500860609</v>
      </c>
      <c r="H477" s="29">
        <f t="shared" si="127"/>
        <v>1172.8589471030368</v>
      </c>
      <c r="I477" s="29">
        <f t="shared" si="128"/>
        <v>-19.611599999999548</v>
      </c>
      <c r="J477" s="29">
        <f t="shared" si="129"/>
        <v>4.5399999999999503</v>
      </c>
      <c r="K477" s="29">
        <f t="shared" si="130"/>
        <v>-38746.347653554752</v>
      </c>
      <c r="L477" s="29">
        <f t="shared" si="131"/>
        <v>-15264.693063614755</v>
      </c>
      <c r="M477" s="29">
        <f t="shared" si="132"/>
        <v>-19.605987049087549</v>
      </c>
      <c r="N477" s="29">
        <f t="shared" si="133"/>
        <v>1.5762879999999828</v>
      </c>
      <c r="O477" s="29">
        <f t="shared" si="134"/>
        <v>783721.94279489713</v>
      </c>
      <c r="P477" s="29">
        <f t="shared" si="135"/>
        <v>238203.97166340158</v>
      </c>
      <c r="Q477" s="30">
        <f t="shared" si="136"/>
        <v>-118.26697416921104</v>
      </c>
      <c r="R477" s="9"/>
      <c r="S477" s="7">
        <f t="shared" si="137"/>
        <v>-16.906093005646639</v>
      </c>
      <c r="T477" s="7">
        <f t="shared" si="138"/>
        <v>-4.0343555575620024E-7</v>
      </c>
      <c r="U477" s="7"/>
    </row>
    <row r="478" spans="2:21">
      <c r="B478" s="19">
        <v>4.5499999999999501</v>
      </c>
      <c r="C478" s="28">
        <f t="shared" si="122"/>
        <v>-58.611185097098691</v>
      </c>
      <c r="D478" s="29">
        <f t="shared" si="123"/>
        <v>-81.094349414230777</v>
      </c>
      <c r="E478" s="29">
        <f t="shared" si="124"/>
        <v>-19.701183320999544</v>
      </c>
      <c r="F478" s="29">
        <f t="shared" si="125"/>
        <v>6.9705999999999237</v>
      </c>
      <c r="G478" s="29">
        <f t="shared" si="126"/>
        <v>1719.9859742858087</v>
      </c>
      <c r="H478" s="29">
        <f t="shared" si="127"/>
        <v>1189.0995172691207</v>
      </c>
      <c r="I478" s="29">
        <f t="shared" si="128"/>
        <v>-19.702499999999546</v>
      </c>
      <c r="J478" s="29">
        <f t="shared" si="129"/>
        <v>4.5499999999999501</v>
      </c>
      <c r="K478" s="29">
        <f t="shared" si="130"/>
        <v>-39298.426461939802</v>
      </c>
      <c r="L478" s="29">
        <f t="shared" si="131"/>
        <v>-15602.297055993968</v>
      </c>
      <c r="M478" s="29">
        <f t="shared" si="132"/>
        <v>-19.696862295199548</v>
      </c>
      <c r="N478" s="29">
        <f t="shared" si="133"/>
        <v>1.5797599999999827</v>
      </c>
      <c r="O478" s="29">
        <f t="shared" si="134"/>
        <v>798703.57923603104</v>
      </c>
      <c r="P478" s="29">
        <f t="shared" si="135"/>
        <v>245234.21441319713</v>
      </c>
      <c r="Q478" s="30">
        <f t="shared" si="136"/>
        <v>-118.43897249391583</v>
      </c>
      <c r="R478" s="9"/>
      <c r="S478" s="7">
        <f t="shared" si="137"/>
        <v>-17.06859815403763</v>
      </c>
      <c r="T478" s="7">
        <f t="shared" si="138"/>
        <v>-3.925537971655588E-7</v>
      </c>
      <c r="U478" s="7"/>
    </row>
    <row r="479" spans="2:21">
      <c r="B479" s="19">
        <v>4.5599999999999499</v>
      </c>
      <c r="C479" s="28">
        <f t="shared" si="122"/>
        <v>-58.873500226302689</v>
      </c>
      <c r="D479" s="29">
        <f t="shared" si="123"/>
        <v>-81.687991421389384</v>
      </c>
      <c r="E479" s="29">
        <f t="shared" si="124"/>
        <v>-19.792277527039541</v>
      </c>
      <c r="F479" s="29">
        <f t="shared" si="125"/>
        <v>6.9859199999999237</v>
      </c>
      <c r="G479" s="29">
        <f t="shared" si="126"/>
        <v>1735.9064284977144</v>
      </c>
      <c r="H479" s="29">
        <f t="shared" si="127"/>
        <v>1205.5058341376359</v>
      </c>
      <c r="I479" s="29">
        <f t="shared" si="128"/>
        <v>-19.793599999999543</v>
      </c>
      <c r="J479" s="29">
        <f t="shared" si="129"/>
        <v>4.5599999999999499</v>
      </c>
      <c r="K479" s="29">
        <f t="shared" si="130"/>
        <v>-39856.944086779127</v>
      </c>
      <c r="L479" s="29">
        <f t="shared" si="131"/>
        <v>-15945.56696463667</v>
      </c>
      <c r="M479" s="29">
        <f t="shared" si="132"/>
        <v>-19.787937486847543</v>
      </c>
      <c r="N479" s="29">
        <f t="shared" si="133"/>
        <v>1.5832319999999827</v>
      </c>
      <c r="O479" s="29">
        <f t="shared" si="134"/>
        <v>813932.24988251866</v>
      </c>
      <c r="P479" s="29">
        <f t="shared" si="135"/>
        <v>252427.09298817295</v>
      </c>
      <c r="Q479" s="30">
        <f t="shared" si="136"/>
        <v>-118.61059321271037</v>
      </c>
      <c r="R479" s="9"/>
      <c r="S479" s="7">
        <f t="shared" si="137"/>
        <v>-17.230378047082517</v>
      </c>
      <c r="T479" s="7">
        <f t="shared" si="138"/>
        <v>-3.8200622326236102E-7</v>
      </c>
      <c r="U479" s="7"/>
    </row>
    <row r="480" spans="2:21">
      <c r="B480" s="19">
        <v>4.5699999999999497</v>
      </c>
      <c r="C480" s="28">
        <f t="shared" si="122"/>
        <v>-59.13639123943468</v>
      </c>
      <c r="D480" s="29">
        <f t="shared" si="123"/>
        <v>-82.284369406601442</v>
      </c>
      <c r="E480" s="29">
        <f t="shared" si="124"/>
        <v>-19.883571720359537</v>
      </c>
      <c r="F480" s="29">
        <f t="shared" si="125"/>
        <v>7.0012399999999229</v>
      </c>
      <c r="G480" s="29">
        <f t="shared" si="126"/>
        <v>1751.9352949568088</v>
      </c>
      <c r="H480" s="29">
        <f t="shared" si="127"/>
        <v>1222.0790927595426</v>
      </c>
      <c r="I480" s="29">
        <f t="shared" si="128"/>
        <v>-19.88489999999954</v>
      </c>
      <c r="J480" s="29">
        <f t="shared" si="129"/>
        <v>4.5699999999999497</v>
      </c>
      <c r="K480" s="29">
        <f t="shared" si="130"/>
        <v>-40421.959600596892</v>
      </c>
      <c r="L480" s="29">
        <f t="shared" si="131"/>
        <v>-16294.57625366114</v>
      </c>
      <c r="M480" s="29">
        <f t="shared" si="132"/>
        <v>-19.879212624031542</v>
      </c>
      <c r="N480" s="29">
        <f t="shared" si="133"/>
        <v>1.5867039999999826</v>
      </c>
      <c r="O480" s="29">
        <f t="shared" si="134"/>
        <v>829411.39890026755</v>
      </c>
      <c r="P480" s="29">
        <f t="shared" si="135"/>
        <v>259785.66097892035</v>
      </c>
      <c r="Q480" s="30">
        <f t="shared" si="136"/>
        <v>-118.78183797996655</v>
      </c>
      <c r="R480" s="9"/>
      <c r="S480" s="7">
        <f t="shared" si="137"/>
        <v>-17.391437558550205</v>
      </c>
      <c r="T480" s="7">
        <f t="shared" si="138"/>
        <v>-3.7178119779273116E-7</v>
      </c>
      <c r="U480" s="7"/>
    </row>
    <row r="481" spans="2:21">
      <c r="B481" s="19">
        <v>4.5799999999999503</v>
      </c>
      <c r="C481" s="28">
        <f t="shared" si="122"/>
        <v>-59.399858136494686</v>
      </c>
      <c r="D481" s="29">
        <f t="shared" si="123"/>
        <v>-82.883489369818889</v>
      </c>
      <c r="E481" s="29">
        <f t="shared" si="124"/>
        <v>-19.975065900959542</v>
      </c>
      <c r="F481" s="29">
        <f t="shared" si="125"/>
        <v>7.0165599999999237</v>
      </c>
      <c r="G481" s="29">
        <f t="shared" si="126"/>
        <v>1768.0730569568193</v>
      </c>
      <c r="H481" s="29">
        <f t="shared" si="127"/>
        <v>1238.8204936574134</v>
      </c>
      <c r="I481" s="29">
        <f t="shared" si="128"/>
        <v>-19.976399999999543</v>
      </c>
      <c r="J481" s="29">
        <f t="shared" si="129"/>
        <v>4.5799999999999503</v>
      </c>
      <c r="K481" s="29">
        <f t="shared" si="130"/>
        <v>-40993.532475942295</v>
      </c>
      <c r="L481" s="29">
        <f t="shared" si="131"/>
        <v>-16649.399108635243</v>
      </c>
      <c r="M481" s="29">
        <f t="shared" si="132"/>
        <v>-19.970687706751544</v>
      </c>
      <c r="N481" s="29">
        <f t="shared" si="133"/>
        <v>1.5901759999999827</v>
      </c>
      <c r="O481" s="29">
        <f t="shared" si="134"/>
        <v>845144.50995059381</v>
      </c>
      <c r="P481" s="29">
        <f t="shared" si="135"/>
        <v>267313.01860515866</v>
      </c>
      <c r="Q481" s="30">
        <f t="shared" si="136"/>
        <v>-118.95270843920771</v>
      </c>
      <c r="R481" s="9"/>
      <c r="S481" s="7">
        <f t="shared" si="137"/>
        <v>-17.551781518367491</v>
      </c>
      <c r="T481" s="7">
        <f t="shared" si="138"/>
        <v>-3.6186754234592431E-7</v>
      </c>
      <c r="U481" s="7"/>
    </row>
    <row r="482" spans="2:21">
      <c r="B482" s="19">
        <v>4.5899999999999501</v>
      </c>
      <c r="C482" s="28">
        <f t="shared" si="122"/>
        <v>-59.663900917482685</v>
      </c>
      <c r="D482" s="29">
        <f t="shared" si="123"/>
        <v>-83.485357310993535</v>
      </c>
      <c r="E482" s="29">
        <f t="shared" si="124"/>
        <v>-20.066760068839542</v>
      </c>
      <c r="F482" s="29">
        <f t="shared" si="125"/>
        <v>7.0318799999999237</v>
      </c>
      <c r="G482" s="29">
        <f t="shared" si="126"/>
        <v>1784.3201988501633</v>
      </c>
      <c r="H482" s="29">
        <f t="shared" si="127"/>
        <v>1255.7312428374228</v>
      </c>
      <c r="I482" s="29">
        <f t="shared" si="128"/>
        <v>-20.068099999999543</v>
      </c>
      <c r="J482" s="29">
        <f t="shared" si="129"/>
        <v>4.5899999999999501</v>
      </c>
      <c r="K482" s="29">
        <f t="shared" si="130"/>
        <v>-41571.722587167853</v>
      </c>
      <c r="L482" s="29">
        <f t="shared" si="131"/>
        <v>-17010.11044166295</v>
      </c>
      <c r="M482" s="29">
        <f t="shared" si="132"/>
        <v>-20.062362735007543</v>
      </c>
      <c r="N482" s="29">
        <f t="shared" si="133"/>
        <v>1.5936479999999826</v>
      </c>
      <c r="O482" s="29">
        <f t="shared" si="134"/>
        <v>861135.10654800269</v>
      </c>
      <c r="P482" s="29">
        <f t="shared" si="135"/>
        <v>275012.3132855873</v>
      </c>
      <c r="Q482" s="30">
        <f t="shared" si="136"/>
        <v>-119.1232062232033</v>
      </c>
      <c r="R482" s="9"/>
      <c r="S482" s="7">
        <f t="shared" si="137"/>
        <v>-17.711414713113992</v>
      </c>
      <c r="T482" s="7">
        <f t="shared" si="138"/>
        <v>-3.5225451606560828E-7</v>
      </c>
      <c r="U482" s="7"/>
    </row>
    <row r="483" spans="2:21">
      <c r="B483" s="19">
        <v>4.5999999999999499</v>
      </c>
      <c r="C483" s="28">
        <f t="shared" si="122"/>
        <v>-59.928519582398671</v>
      </c>
      <c r="D483" s="29">
        <f t="shared" si="123"/>
        <v>-84.089979230077262</v>
      </c>
      <c r="E483" s="29">
        <f t="shared" si="124"/>
        <v>-20.158654223999537</v>
      </c>
      <c r="F483" s="29">
        <f t="shared" si="125"/>
        <v>7.0471999999999237</v>
      </c>
      <c r="G483" s="29">
        <f t="shared" si="126"/>
        <v>1800.6772060479539</v>
      </c>
      <c r="H483" s="29">
        <f t="shared" si="127"/>
        <v>1272.8125518013551</v>
      </c>
      <c r="I483" s="29">
        <f t="shared" si="128"/>
        <v>-20.159999999999538</v>
      </c>
      <c r="J483" s="29">
        <f t="shared" si="129"/>
        <v>4.5999999999999499</v>
      </c>
      <c r="K483" s="29">
        <f t="shared" si="130"/>
        <v>-42156.59021221209</v>
      </c>
      <c r="L483" s="29">
        <f t="shared" si="131"/>
        <v>-17376.785896494235</v>
      </c>
      <c r="M483" s="29">
        <f t="shared" si="132"/>
        <v>-20.154237708799538</v>
      </c>
      <c r="N483" s="29">
        <f t="shared" si="133"/>
        <v>1.5971199999999826</v>
      </c>
      <c r="O483" s="29">
        <f t="shared" si="134"/>
        <v>877386.75242038292</v>
      </c>
      <c r="P483" s="29">
        <f t="shared" si="135"/>
        <v>282886.74021313264</v>
      </c>
      <c r="Q483" s="30">
        <f t="shared" si="136"/>
        <v>-119.29333295406244</v>
      </c>
      <c r="R483" s="9"/>
      <c r="S483" s="7">
        <f t="shared" si="137"/>
        <v>-17.87034188651047</v>
      </c>
      <c r="T483" s="7">
        <f t="shared" si="138"/>
        <v>-3.4293179636972545E-7</v>
      </c>
      <c r="U483" s="7"/>
    </row>
    <row r="484" spans="2:21">
      <c r="B484" s="19">
        <v>4.6099999999999399</v>
      </c>
      <c r="C484" s="28">
        <f t="shared" si="122"/>
        <v>-60.193714131242402</v>
      </c>
      <c r="D484" s="29">
        <f t="shared" si="123"/>
        <v>-84.697361127021352</v>
      </c>
      <c r="E484" s="29">
        <f t="shared" si="124"/>
        <v>-20.250748366439442</v>
      </c>
      <c r="F484" s="29">
        <f t="shared" si="125"/>
        <v>7.0625199999999078</v>
      </c>
      <c r="G484" s="29">
        <f t="shared" si="126"/>
        <v>1817.1445650199828</v>
      </c>
      <c r="H484" s="29">
        <f t="shared" si="127"/>
        <v>1290.0656375585825</v>
      </c>
      <c r="I484" s="29">
        <f t="shared" si="128"/>
        <v>-20.252099999999444</v>
      </c>
      <c r="J484" s="29">
        <f t="shared" si="129"/>
        <v>4.6099999999999399</v>
      </c>
      <c r="K484" s="29">
        <f t="shared" si="130"/>
        <v>-42748.196034385175</v>
      </c>
      <c r="L484" s="29">
        <f t="shared" si="131"/>
        <v>-17749.501853657439</v>
      </c>
      <c r="M484" s="29">
        <f t="shared" si="132"/>
        <v>-20.246312628127445</v>
      </c>
      <c r="N484" s="29">
        <f t="shared" si="133"/>
        <v>1.6005919999999791</v>
      </c>
      <c r="O484" s="29">
        <f t="shared" si="134"/>
        <v>893903.05187158892</v>
      </c>
      <c r="P484" s="29">
        <f t="shared" si="135"/>
        <v>290939.54293560836</v>
      </c>
      <c r="Q484" s="30">
        <f t="shared" si="136"/>
        <v>-119.46309024332649</v>
      </c>
      <c r="R484" s="9"/>
      <c r="S484" s="7">
        <f t="shared" si="137"/>
        <v>-18.028567739900257</v>
      </c>
      <c r="T484" s="7">
        <f t="shared" si="138"/>
        <v>-3.3388946062319346E-7</v>
      </c>
      <c r="U484" s="7"/>
    </row>
    <row r="485" spans="2:21">
      <c r="B485" s="19">
        <v>4.6199999999999397</v>
      </c>
      <c r="C485" s="28">
        <f t="shared" si="122"/>
        <v>-60.459484564014396</v>
      </c>
      <c r="D485" s="29">
        <f t="shared" si="123"/>
        <v>-85.307509001778897</v>
      </c>
      <c r="E485" s="29">
        <f t="shared" si="124"/>
        <v>-20.343042496159441</v>
      </c>
      <c r="F485" s="29">
        <f t="shared" si="125"/>
        <v>7.0778399999999078</v>
      </c>
      <c r="G485" s="29">
        <f t="shared" si="126"/>
        <v>1833.7227632947834</v>
      </c>
      <c r="H485" s="29">
        <f t="shared" si="127"/>
        <v>1307.4917226381342</v>
      </c>
      <c r="I485" s="29">
        <f t="shared" si="128"/>
        <v>-20.344399999999442</v>
      </c>
      <c r="J485" s="29">
        <f t="shared" si="129"/>
        <v>4.6199999999999397</v>
      </c>
      <c r="K485" s="29">
        <f t="shared" si="130"/>
        <v>-43346.601144161468</v>
      </c>
      <c r="L485" s="29">
        <f t="shared" si="131"/>
        <v>-18128.33543561674</v>
      </c>
      <c r="M485" s="29">
        <f t="shared" si="132"/>
        <v>-20.338587492991444</v>
      </c>
      <c r="N485" s="29">
        <f t="shared" si="133"/>
        <v>1.6040639999999791</v>
      </c>
      <c r="O485" s="29">
        <f t="shared" si="134"/>
        <v>910687.6501465278</v>
      </c>
      <c r="P485" s="29">
        <f t="shared" si="135"/>
        <v>299174.0139418809</v>
      </c>
      <c r="Q485" s="30">
        <f t="shared" si="136"/>
        <v>-119.6324796920612</v>
      </c>
      <c r="R485" s="9"/>
      <c r="S485" s="7">
        <f t="shared" si="137"/>
        <v>-18.18609693272505</v>
      </c>
      <c r="T485" s="7">
        <f t="shared" si="138"/>
        <v>-3.2511796871035595E-7</v>
      </c>
      <c r="U485" s="7"/>
    </row>
    <row r="486" spans="2:21">
      <c r="B486" s="19">
        <v>4.6299999999999404</v>
      </c>
      <c r="C486" s="28">
        <f t="shared" si="122"/>
        <v>-60.725830880714412</v>
      </c>
      <c r="D486" s="29">
        <f t="shared" si="123"/>
        <v>-85.920428854301193</v>
      </c>
      <c r="E486" s="29">
        <f t="shared" si="124"/>
        <v>-20.435536613159446</v>
      </c>
      <c r="F486" s="29">
        <f t="shared" si="125"/>
        <v>7.0931599999999086</v>
      </c>
      <c r="G486" s="29">
        <f t="shared" si="126"/>
        <v>1850.4122894595353</v>
      </c>
      <c r="H486" s="29">
        <f t="shared" si="127"/>
        <v>1325.0920351005907</v>
      </c>
      <c r="I486" s="29">
        <f t="shared" si="128"/>
        <v>-20.436899999999447</v>
      </c>
      <c r="J486" s="29">
        <f t="shared" si="129"/>
        <v>4.6299999999999404</v>
      </c>
      <c r="K486" s="29">
        <f t="shared" si="130"/>
        <v>-43951.86704097021</v>
      </c>
      <c r="L486" s="29">
        <f t="shared" si="131"/>
        <v>-18513.364511948992</v>
      </c>
      <c r="M486" s="29">
        <f t="shared" si="132"/>
        <v>-20.431062303391446</v>
      </c>
      <c r="N486" s="29">
        <f t="shared" si="133"/>
        <v>1.6075359999999794</v>
      </c>
      <c r="O486" s="29">
        <f t="shared" si="134"/>
        <v>927744.23379851948</v>
      </c>
      <c r="P486" s="29">
        <f t="shared" si="135"/>
        <v>307593.49525345385</v>
      </c>
      <c r="Q486" s="30">
        <f t="shared" si="136"/>
        <v>-119.80150289094632</v>
      </c>
      <c r="R486" s="9"/>
      <c r="S486" s="7">
        <f t="shared" si="137"/>
        <v>-18.342934082992574</v>
      </c>
      <c r="T486" s="7">
        <f t="shared" si="138"/>
        <v>-3.166081464587843E-7</v>
      </c>
      <c r="U486" s="7"/>
    </row>
    <row r="487" spans="2:21">
      <c r="B487" s="19">
        <v>4.6399999999999402</v>
      </c>
      <c r="C487" s="28">
        <f t="shared" si="122"/>
        <v>-60.9927530813424</v>
      </c>
      <c r="D487" s="29">
        <f t="shared" si="123"/>
        <v>-86.536126684540022</v>
      </c>
      <c r="E487" s="29">
        <f t="shared" si="124"/>
        <v>-20.528230717439442</v>
      </c>
      <c r="F487" s="29">
        <f t="shared" si="125"/>
        <v>7.1084799999999086</v>
      </c>
      <c r="G487" s="29">
        <f t="shared" si="126"/>
        <v>1867.2136331601232</v>
      </c>
      <c r="H487" s="29">
        <f t="shared" si="127"/>
        <v>1342.8678085501504</v>
      </c>
      <c r="I487" s="29">
        <f t="shared" si="128"/>
        <v>-20.529599999999444</v>
      </c>
      <c r="J487" s="29">
        <f t="shared" si="129"/>
        <v>4.6399999999999402</v>
      </c>
      <c r="K487" s="29">
        <f t="shared" si="130"/>
        <v>-44564.055634995646</v>
      </c>
      <c r="L487" s="29">
        <f t="shared" si="131"/>
        <v>-18904.667704547559</v>
      </c>
      <c r="M487" s="29">
        <f t="shared" si="132"/>
        <v>-20.523737059327445</v>
      </c>
      <c r="N487" s="29">
        <f t="shared" si="133"/>
        <v>1.6110079999999793</v>
      </c>
      <c r="O487" s="29">
        <f t="shared" si="134"/>
        <v>945076.53105925757</v>
      </c>
      <c r="P487" s="29">
        <f t="shared" si="135"/>
        <v>316201.37902167131</v>
      </c>
      <c r="Q487" s="30">
        <f t="shared" si="136"/>
        <v>-119.97016142036593</v>
      </c>
      <c r="R487" s="9"/>
      <c r="S487" s="7">
        <f t="shared" si="137"/>
        <v>-18.49908376773967</v>
      </c>
      <c r="T487" s="7">
        <f t="shared" si="138"/>
        <v>-3.0835116986684879E-7</v>
      </c>
      <c r="U487" s="7"/>
    </row>
    <row r="488" spans="2:21">
      <c r="B488" s="19">
        <v>4.64999999999994</v>
      </c>
      <c r="C488" s="28">
        <f t="shared" si="122"/>
        <v>-61.260251165898389</v>
      </c>
      <c r="D488" s="29">
        <f t="shared" si="123"/>
        <v>-87.154608492447295</v>
      </c>
      <c r="E488" s="29">
        <f t="shared" si="124"/>
        <v>-20.62112480899944</v>
      </c>
      <c r="F488" s="29">
        <f t="shared" si="125"/>
        <v>7.1237999999999078</v>
      </c>
      <c r="G488" s="29">
        <f t="shared" si="126"/>
        <v>1884.1272851011322</v>
      </c>
      <c r="H488" s="29">
        <f t="shared" si="127"/>
        <v>1360.820282146617</v>
      </c>
      <c r="I488" s="29">
        <f t="shared" si="128"/>
        <v>-20.622499999999441</v>
      </c>
      <c r="J488" s="29">
        <f t="shared" si="129"/>
        <v>4.64999999999994</v>
      </c>
      <c r="K488" s="29">
        <f t="shared" si="130"/>
        <v>-45183.229248978736</v>
      </c>
      <c r="L488" s="29">
        <f t="shared" si="131"/>
        <v>-19302.324392847695</v>
      </c>
      <c r="M488" s="29">
        <f t="shared" si="132"/>
        <v>-20.61661176079944</v>
      </c>
      <c r="N488" s="29">
        <f t="shared" si="133"/>
        <v>1.6144799999999793</v>
      </c>
      <c r="O488" s="29">
        <f t="shared" si="134"/>
        <v>962688.31221115659</v>
      </c>
      <c r="P488" s="29">
        <f t="shared" si="135"/>
        <v>325001.10813045944</v>
      </c>
      <c r="Q488" s="30">
        <f t="shared" si="136"/>
        <v>-120.13845685049694</v>
      </c>
      <c r="R488" s="9"/>
      <c r="S488" s="7">
        <f t="shared" si="137"/>
        <v>-18.654550523488229</v>
      </c>
      <c r="T488" s="7">
        <f t="shared" si="138"/>
        <v>-3.0033855009301738E-7</v>
      </c>
      <c r="U488" s="7"/>
    </row>
    <row r="489" spans="2:21">
      <c r="B489" s="19">
        <v>4.6599999999999397</v>
      </c>
      <c r="C489" s="28">
        <f t="shared" si="122"/>
        <v>-61.528325134382378</v>
      </c>
      <c r="D489" s="29">
        <f t="shared" si="123"/>
        <v>-87.775880277974906</v>
      </c>
      <c r="E489" s="29">
        <f t="shared" si="124"/>
        <v>-20.714218887839436</v>
      </c>
      <c r="F489" s="29">
        <f t="shared" si="125"/>
        <v>7.1391199999999078</v>
      </c>
      <c r="G489" s="29">
        <f t="shared" si="126"/>
        <v>1901.1537370458377</v>
      </c>
      <c r="H489" s="29">
        <f t="shared" si="127"/>
        <v>1378.9507006173944</v>
      </c>
      <c r="I489" s="29">
        <f t="shared" si="128"/>
        <v>-20.715599999999437</v>
      </c>
      <c r="J489" s="29">
        <f t="shared" si="129"/>
        <v>4.6599999999999397</v>
      </c>
      <c r="K489" s="29">
        <f t="shared" si="130"/>
        <v>-45809.450620022661</v>
      </c>
      <c r="L489" s="29">
        <f t="shared" si="131"/>
        <v>-19706.41471907543</v>
      </c>
      <c r="M489" s="29">
        <f t="shared" si="132"/>
        <v>-20.709686407807439</v>
      </c>
      <c r="N489" s="29">
        <f t="shared" si="133"/>
        <v>1.6179519999999792</v>
      </c>
      <c r="O489" s="29">
        <f t="shared" si="134"/>
        <v>980583.38996216643</v>
      </c>
      <c r="P489" s="29">
        <f t="shared" si="135"/>
        <v>333996.17680468695</v>
      </c>
      <c r="Q489" s="30">
        <f t="shared" si="136"/>
        <v>-120.30639074139677</v>
      </c>
      <c r="R489" s="9"/>
      <c r="S489" s="7">
        <f t="shared" si="137"/>
        <v>-18.809338846695304</v>
      </c>
      <c r="T489" s="7">
        <f t="shared" si="138"/>
        <v>-2.9256211916452146E-7</v>
      </c>
      <c r="U489" s="7"/>
    </row>
    <row r="490" spans="2:21">
      <c r="B490" s="19">
        <v>4.6699999999999404</v>
      </c>
      <c r="C490" s="28">
        <f t="shared" si="122"/>
        <v>-61.796974986794396</v>
      </c>
      <c r="D490" s="29">
        <f t="shared" si="123"/>
        <v>-88.399948041074751</v>
      </c>
      <c r="E490" s="29">
        <f t="shared" si="124"/>
        <v>-20.807512953959442</v>
      </c>
      <c r="F490" s="29">
        <f t="shared" si="125"/>
        <v>7.1544399999999087</v>
      </c>
      <c r="G490" s="29">
        <f t="shared" si="126"/>
        <v>1918.2934818162107</v>
      </c>
      <c r="H490" s="29">
        <f t="shared" si="127"/>
        <v>1397.2603142694888</v>
      </c>
      <c r="I490" s="29">
        <f t="shared" si="128"/>
        <v>-20.808899999999444</v>
      </c>
      <c r="J490" s="29">
        <f t="shared" si="129"/>
        <v>4.6699999999999404</v>
      </c>
      <c r="K490" s="29">
        <f t="shared" si="130"/>
        <v>-46442.782901402708</v>
      </c>
      <c r="L490" s="29">
        <f t="shared" si="131"/>
        <v>-20117.019593519999</v>
      </c>
      <c r="M490" s="29">
        <f t="shared" si="132"/>
        <v>-20.802961000351445</v>
      </c>
      <c r="N490" s="29">
        <f t="shared" si="133"/>
        <v>1.6214239999999793</v>
      </c>
      <c r="O490" s="29">
        <f t="shared" si="134"/>
        <v>998765.61982307257</v>
      </c>
      <c r="P490" s="29">
        <f t="shared" si="135"/>
        <v>343190.13122417941</v>
      </c>
      <c r="Q490" s="30">
        <f t="shared" si="136"/>
        <v>-120.47396464309017</v>
      </c>
      <c r="R490" s="9"/>
      <c r="S490" s="7">
        <f t="shared" si="137"/>
        <v>-18.963453194197083</v>
      </c>
      <c r="T490" s="7">
        <f t="shared" si="138"/>
        <v>-2.8501401636797048E-7</v>
      </c>
      <c r="U490" s="7"/>
    </row>
    <row r="491" spans="2:21">
      <c r="B491" s="19">
        <v>4.6799999999999402</v>
      </c>
      <c r="C491" s="28">
        <f t="shared" si="122"/>
        <v>-62.066200723134386</v>
      </c>
      <c r="D491" s="29">
        <f t="shared" si="123"/>
        <v>-89.026817781698611</v>
      </c>
      <c r="E491" s="29">
        <f t="shared" si="124"/>
        <v>-20.901007007359439</v>
      </c>
      <c r="F491" s="29">
        <f t="shared" si="125"/>
        <v>7.1697599999999087</v>
      </c>
      <c r="G491" s="29">
        <f t="shared" si="126"/>
        <v>1935.5470132929127</v>
      </c>
      <c r="H491" s="29">
        <f t="shared" si="127"/>
        <v>1415.7503790015003</v>
      </c>
      <c r="I491" s="29">
        <f t="shared" si="128"/>
        <v>-20.902399999999439</v>
      </c>
      <c r="J491" s="29">
        <f t="shared" si="129"/>
        <v>4.6799999999999402</v>
      </c>
      <c r="K491" s="29">
        <f t="shared" si="130"/>
        <v>-47083.289664379627</v>
      </c>
      <c r="L491" s="29">
        <f t="shared" si="131"/>
        <v>-20534.22069982945</v>
      </c>
      <c r="M491" s="29">
        <f t="shared" si="132"/>
        <v>-20.89643553843144</v>
      </c>
      <c r="N491" s="29">
        <f t="shared" si="133"/>
        <v>1.6248959999999792</v>
      </c>
      <c r="O491" s="29">
        <f t="shared" si="134"/>
        <v>1017238.9004872738</v>
      </c>
      <c r="P491" s="29">
        <f t="shared" si="135"/>
        <v>352586.57014341984</v>
      </c>
      <c r="Q491" s="30">
        <f t="shared" si="136"/>
        <v>-120.64118009565503</v>
      </c>
      <c r="R491" s="9"/>
      <c r="S491" s="7">
        <f t="shared" si="137"/>
        <v>-19.116897983646915</v>
      </c>
      <c r="T491" s="7">
        <f t="shared" si="138"/>
        <v>-2.7768667528532178E-7</v>
      </c>
      <c r="U491" s="7"/>
    </row>
    <row r="492" spans="2:21">
      <c r="B492" s="19">
        <v>4.68999999999994</v>
      </c>
      <c r="C492" s="28">
        <f t="shared" si="122"/>
        <v>-62.336002343402377</v>
      </c>
      <c r="D492" s="29">
        <f t="shared" si="123"/>
        <v>-89.656495499798424</v>
      </c>
      <c r="E492" s="29">
        <f t="shared" si="124"/>
        <v>-20.994701048039435</v>
      </c>
      <c r="F492" s="29">
        <f t="shared" si="125"/>
        <v>7.1850799999999078</v>
      </c>
      <c r="G492" s="29">
        <f t="shared" si="126"/>
        <v>1952.9148264153018</v>
      </c>
      <c r="H492" s="29">
        <f t="shared" si="127"/>
        <v>1434.4221563156329</v>
      </c>
      <c r="I492" s="29">
        <f t="shared" si="128"/>
        <v>-20.996099999999437</v>
      </c>
      <c r="J492" s="29">
        <f t="shared" si="129"/>
        <v>4.68999999999994</v>
      </c>
      <c r="K492" s="29">
        <f t="shared" si="130"/>
        <v>-47731.034900017446</v>
      </c>
      <c r="L492" s="29">
        <f t="shared" si="131"/>
        <v>-20958.100500330205</v>
      </c>
      <c r="M492" s="29">
        <f t="shared" si="132"/>
        <v>-20.990110022047439</v>
      </c>
      <c r="N492" s="29">
        <f t="shared" si="133"/>
        <v>1.6283679999999792</v>
      </c>
      <c r="O492" s="29">
        <f t="shared" si="134"/>
        <v>1036007.1742130736</v>
      </c>
      <c r="P492" s="29">
        <f t="shared" si="135"/>
        <v>362189.14551698789</v>
      </c>
      <c r="Q492" s="30">
        <f t="shared" si="136"/>
        <v>-120.80803862930725</v>
      </c>
      <c r="R492" s="9"/>
      <c r="S492" s="7">
        <f t="shared" si="137"/>
        <v>-19.269677593947716</v>
      </c>
      <c r="T492" s="7">
        <f t="shared" si="138"/>
        <v>-2.7057281144081156E-7</v>
      </c>
      <c r="U492" s="7"/>
    </row>
    <row r="493" spans="2:21">
      <c r="B493" s="19">
        <v>4.6999999999999398</v>
      </c>
      <c r="C493" s="28">
        <f t="shared" si="122"/>
        <v>-62.606379847598376</v>
      </c>
      <c r="D493" s="29">
        <f t="shared" si="123"/>
        <v>-90.288987195326044</v>
      </c>
      <c r="E493" s="29">
        <f t="shared" si="124"/>
        <v>-21.088595075999432</v>
      </c>
      <c r="F493" s="29">
        <f t="shared" si="125"/>
        <v>7.2003999999999078</v>
      </c>
      <c r="G493" s="29">
        <f t="shared" si="126"/>
        <v>1970.3974171814305</v>
      </c>
      <c r="H493" s="29">
        <f t="shared" si="127"/>
        <v>1453.2769133296872</v>
      </c>
      <c r="I493" s="29">
        <f t="shared" si="128"/>
        <v>-21.089999999999435</v>
      </c>
      <c r="J493" s="29">
        <f t="shared" si="129"/>
        <v>4.6999999999999398</v>
      </c>
      <c r="K493" s="29">
        <f t="shared" si="130"/>
        <v>-48386.083021004699</v>
      </c>
      <c r="L493" s="29">
        <f t="shared" si="131"/>
        <v>-21388.742241369677</v>
      </c>
      <c r="M493" s="29">
        <f t="shared" si="132"/>
        <v>-21.083984451199434</v>
      </c>
      <c r="N493" s="29">
        <f t="shared" si="133"/>
        <v>1.6318399999999791</v>
      </c>
      <c r="O493" s="29">
        <f t="shared" si="134"/>
        <v>1055074.4272084641</v>
      </c>
      <c r="P493" s="29">
        <f t="shared" si="135"/>
        <v>372001.5631307555</v>
      </c>
      <c r="Q493" s="30">
        <f t="shared" si="136"/>
        <v>-120.97454176448494</v>
      </c>
      <c r="R493" s="9"/>
      <c r="S493" s="7">
        <f t="shared" si="137"/>
        <v>-19.421796365678304</v>
      </c>
      <c r="T493" s="7">
        <f t="shared" si="138"/>
        <v>-2.6366541052769677E-7</v>
      </c>
      <c r="U493" s="7"/>
    </row>
    <row r="494" spans="2:21">
      <c r="B494" s="19">
        <v>4.7099999999999396</v>
      </c>
      <c r="C494" s="28">
        <f t="shared" si="122"/>
        <v>-62.877333235722368</v>
      </c>
      <c r="D494" s="29">
        <f t="shared" si="123"/>
        <v>-90.924298868233336</v>
      </c>
      <c r="E494" s="29">
        <f t="shared" si="124"/>
        <v>-21.182689091239432</v>
      </c>
      <c r="F494" s="29">
        <f t="shared" si="125"/>
        <v>7.2157199999999078</v>
      </c>
      <c r="G494" s="29">
        <f t="shared" si="126"/>
        <v>1987.995282648043</v>
      </c>
      <c r="H494" s="29">
        <f t="shared" si="127"/>
        <v>1472.3159227890592</v>
      </c>
      <c r="I494" s="29">
        <f t="shared" si="128"/>
        <v>-21.184099999999432</v>
      </c>
      <c r="J494" s="29">
        <f t="shared" si="129"/>
        <v>4.7099999999999396</v>
      </c>
      <c r="K494" s="29">
        <f t="shared" si="130"/>
        <v>-49048.498863479661</v>
      </c>
      <c r="L494" s="29">
        <f t="shared" si="131"/>
        <v>-21826.22995868271</v>
      </c>
      <c r="M494" s="29">
        <f t="shared" si="132"/>
        <v>-21.178058825887433</v>
      </c>
      <c r="N494" s="29">
        <f t="shared" si="133"/>
        <v>1.635311999999979</v>
      </c>
      <c r="O494" s="29">
        <f t="shared" si="134"/>
        <v>1074444.690018438</v>
      </c>
      <c r="P494" s="29">
        <f t="shared" si="135"/>
        <v>382027.5832388954</v>
      </c>
      <c r="Q494" s="30">
        <f t="shared" si="136"/>
        <v>-121.14069101193135</v>
      </c>
      <c r="R494" s="9"/>
      <c r="S494" s="7">
        <f t="shared" si="137"/>
        <v>-19.573258601514379</v>
      </c>
      <c r="T494" s="7">
        <f t="shared" si="138"/>
        <v>-2.5695771718341241E-7</v>
      </c>
      <c r="U494" s="7"/>
    </row>
    <row r="495" spans="2:21">
      <c r="B495" s="19">
        <v>4.7199999999999402</v>
      </c>
      <c r="C495" s="28">
        <f t="shared" si="122"/>
        <v>-63.148862507774382</v>
      </c>
      <c r="D495" s="29">
        <f t="shared" si="123"/>
        <v>-91.562436518472254</v>
      </c>
      <c r="E495" s="29">
        <f t="shared" si="124"/>
        <v>-21.276983093759434</v>
      </c>
      <c r="F495" s="29">
        <f t="shared" si="125"/>
        <v>7.2310399999999087</v>
      </c>
      <c r="G495" s="29">
        <f t="shared" si="126"/>
        <v>2005.7089209305796</v>
      </c>
      <c r="H495" s="29">
        <f t="shared" si="127"/>
        <v>1491.5404630787443</v>
      </c>
      <c r="I495" s="29">
        <f t="shared" si="128"/>
        <v>-21.278399999999436</v>
      </c>
      <c r="J495" s="29">
        <f t="shared" si="129"/>
        <v>4.7199999999999402</v>
      </c>
      <c r="K495" s="29">
        <f t="shared" si="130"/>
        <v>-49718.347688859692</v>
      </c>
      <c r="L495" s="29">
        <f t="shared" si="131"/>
        <v>-22270.648482781697</v>
      </c>
      <c r="M495" s="29">
        <f t="shared" si="132"/>
        <v>-21.272333146111436</v>
      </c>
      <c r="N495" s="29">
        <f t="shared" si="133"/>
        <v>1.6387839999999794</v>
      </c>
      <c r="O495" s="29">
        <f t="shared" si="134"/>
        <v>1094122.0379148293</v>
      </c>
      <c r="P495" s="29">
        <f t="shared" si="135"/>
        <v>392271.02120673424</v>
      </c>
      <c r="Q495" s="30">
        <f t="shared" si="136"/>
        <v>-121.3064878727772</v>
      </c>
      <c r="R495" s="9"/>
      <c r="S495" s="7">
        <f t="shared" si="137"/>
        <v>-19.724068566643773</v>
      </c>
      <c r="T495" s="7">
        <f t="shared" si="138"/>
        <v>-2.5044322428555313E-7</v>
      </c>
      <c r="U495" s="7"/>
    </row>
    <row r="496" spans="2:21">
      <c r="B496" s="19">
        <v>4.72999999999994</v>
      </c>
      <c r="C496" s="28">
        <f t="shared" si="122"/>
        <v>-63.420967663754368</v>
      </c>
      <c r="D496" s="29">
        <f t="shared" si="123"/>
        <v>-92.203406145994535</v>
      </c>
      <c r="E496" s="29">
        <f t="shared" si="124"/>
        <v>-21.37147708355943</v>
      </c>
      <c r="F496" s="29">
        <f t="shared" si="125"/>
        <v>7.2463599999999087</v>
      </c>
      <c r="G496" s="29">
        <f t="shared" si="126"/>
        <v>2023.5388312031707</v>
      </c>
      <c r="H496" s="29">
        <f t="shared" si="127"/>
        <v>1510.9518182353277</v>
      </c>
      <c r="I496" s="29">
        <f t="shared" si="128"/>
        <v>-21.372899999999433</v>
      </c>
      <c r="J496" s="29">
        <f t="shared" si="129"/>
        <v>4.72999999999994</v>
      </c>
      <c r="K496" s="29">
        <f t="shared" si="130"/>
        <v>-50395.695185674107</v>
      </c>
      <c r="L496" s="29">
        <f t="shared" si="131"/>
        <v>-22722.083444370102</v>
      </c>
      <c r="M496" s="29">
        <f t="shared" si="132"/>
        <v>-21.366807411871434</v>
      </c>
      <c r="N496" s="29">
        <f t="shared" si="133"/>
        <v>1.6422559999999793</v>
      </c>
      <c r="O496" s="29">
        <f t="shared" si="134"/>
        <v>1114110.5912886921</v>
      </c>
      <c r="P496" s="29">
        <f t="shared" si="135"/>
        <v>402735.74815948494</v>
      </c>
      <c r="Q496" s="30">
        <f t="shared" si="136"/>
        <v>-121.47193383862209</v>
      </c>
      <c r="R496" s="9"/>
      <c r="S496" s="7">
        <f t="shared" si="137"/>
        <v>-19.87423048917616</v>
      </c>
      <c r="T496" s="7">
        <f t="shared" si="138"/>
        <v>-2.4411566274172121E-7</v>
      </c>
      <c r="U496" s="7"/>
    </row>
    <row r="497" spans="2:21">
      <c r="B497" s="19">
        <v>4.7399999999999398</v>
      </c>
      <c r="C497" s="28">
        <f t="shared" si="122"/>
        <v>-63.693648703662362</v>
      </c>
      <c r="D497" s="29">
        <f t="shared" si="123"/>
        <v>-92.847213750752118</v>
      </c>
      <c r="E497" s="29">
        <f t="shared" si="124"/>
        <v>-21.466171060639429</v>
      </c>
      <c r="F497" s="29">
        <f t="shared" si="125"/>
        <v>7.2616799999999078</v>
      </c>
      <c r="G497" s="29">
        <f t="shared" si="126"/>
        <v>2041.4855136986441</v>
      </c>
      <c r="H497" s="29">
        <f t="shared" si="127"/>
        <v>1530.5512779589933</v>
      </c>
      <c r="I497" s="29">
        <f t="shared" si="128"/>
        <v>-21.467599999999429</v>
      </c>
      <c r="J497" s="29">
        <f t="shared" si="129"/>
        <v>4.7399999999999398</v>
      </c>
      <c r="K497" s="29">
        <f t="shared" si="130"/>
        <v>-51080.607471401381</v>
      </c>
      <c r="L497" s="29">
        <f t="shared" si="131"/>
        <v>-23180.62127978016</v>
      </c>
      <c r="M497" s="29">
        <f t="shared" si="132"/>
        <v>-21.46148162316743</v>
      </c>
      <c r="N497" s="29">
        <f t="shared" si="133"/>
        <v>1.6457279999999792</v>
      </c>
      <c r="O497" s="29">
        <f t="shared" si="134"/>
        <v>1134414.5160452391</v>
      </c>
      <c r="P497" s="29">
        <f t="shared" si="135"/>
        <v>413425.69163691235</v>
      </c>
      <c r="Q497" s="30">
        <f t="shared" si="136"/>
        <v>-121.63703039161501</v>
      </c>
      <c r="R497" s="9"/>
      <c r="S497" s="7">
        <f t="shared" si="137"/>
        <v>-20.023748560547613</v>
      </c>
      <c r="T497" s="7">
        <f t="shared" si="138"/>
        <v>-2.3796899174734683E-7</v>
      </c>
      <c r="U497" s="7"/>
    </row>
    <row r="498" spans="2:21">
      <c r="B498" s="19">
        <v>4.7499999999999396</v>
      </c>
      <c r="C498" s="28">
        <f t="shared" si="122"/>
        <v>-63.966905627498349</v>
      </c>
      <c r="D498" s="29">
        <f t="shared" si="123"/>
        <v>-93.493865332696856</v>
      </c>
      <c r="E498" s="29">
        <f t="shared" si="124"/>
        <v>-21.561065024999422</v>
      </c>
      <c r="F498" s="29">
        <f t="shared" si="125"/>
        <v>7.2769999999999078</v>
      </c>
      <c r="G498" s="29">
        <f t="shared" si="126"/>
        <v>2059.5494697085196</v>
      </c>
      <c r="H498" s="29">
        <f t="shared" si="127"/>
        <v>1550.3401376255165</v>
      </c>
      <c r="I498" s="29">
        <f t="shared" si="128"/>
        <v>-21.562499999999424</v>
      </c>
      <c r="J498" s="29">
        <f t="shared" si="129"/>
        <v>4.7499999999999396</v>
      </c>
      <c r="K498" s="29">
        <f t="shared" si="130"/>
        <v>-51773.151094309884</v>
      </c>
      <c r="L498" s="29">
        <f t="shared" si="131"/>
        <v>-23646.349236433965</v>
      </c>
      <c r="M498" s="29">
        <f t="shared" si="132"/>
        <v>-21.556355779999425</v>
      </c>
      <c r="N498" s="29">
        <f t="shared" si="133"/>
        <v>1.6491999999999791</v>
      </c>
      <c r="O498" s="29">
        <f t="shared" si="134"/>
        <v>1155038.0240013369</v>
      </c>
      <c r="P498" s="29">
        <f t="shared" si="135"/>
        <v>424344.83625395352</v>
      </c>
      <c r="Q498" s="30">
        <f t="shared" si="136"/>
        <v>-121.80177900453393</v>
      </c>
      <c r="R498" s="9"/>
      <c r="S498" s="7">
        <f t="shared" si="137"/>
        <v>-20.172626935919574</v>
      </c>
      <c r="T498" s="7">
        <f t="shared" si="138"/>
        <v>-2.3199738948856875E-7</v>
      </c>
      <c r="U498" s="7"/>
    </row>
    <row r="499" spans="2:21">
      <c r="B499" s="19">
        <v>4.7599999999999403</v>
      </c>
      <c r="C499" s="28">
        <f t="shared" si="122"/>
        <v>-64.240738435262358</v>
      </c>
      <c r="D499" s="29">
        <f t="shared" si="123"/>
        <v>-94.143366891780701</v>
      </c>
      <c r="E499" s="29">
        <f t="shared" si="124"/>
        <v>-21.656158976639428</v>
      </c>
      <c r="F499" s="29">
        <f t="shared" si="125"/>
        <v>7.2923199999999087</v>
      </c>
      <c r="G499" s="29">
        <f t="shared" si="126"/>
        <v>2077.7312015830139</v>
      </c>
      <c r="H499" s="29">
        <f t="shared" si="127"/>
        <v>1570.3196982982693</v>
      </c>
      <c r="I499" s="29">
        <f t="shared" si="128"/>
        <v>-21.65759999999943</v>
      </c>
      <c r="J499" s="29">
        <f t="shared" si="129"/>
        <v>4.7599999999999403</v>
      </c>
      <c r="K499" s="29">
        <f t="shared" si="130"/>
        <v>-52473.393035302761</v>
      </c>
      <c r="L499" s="29">
        <f t="shared" si="131"/>
        <v>-24119.355378328677</v>
      </c>
      <c r="M499" s="29">
        <f t="shared" si="132"/>
        <v>-21.651429882367431</v>
      </c>
      <c r="N499" s="29">
        <f t="shared" si="133"/>
        <v>1.6526719999999793</v>
      </c>
      <c r="O499" s="29">
        <f t="shared" si="134"/>
        <v>1175985.3732855779</v>
      </c>
      <c r="P499" s="29">
        <f t="shared" si="135"/>
        <v>435497.22436734632</v>
      </c>
      <c r="Q499" s="30">
        <f t="shared" si="136"/>
        <v>-121.96618114086473</v>
      </c>
      <c r="R499" s="9"/>
      <c r="S499" s="7">
        <f t="shared" si="137"/>
        <v>-20.320869734572838</v>
      </c>
      <c r="T499" s="7">
        <f t="shared" si="138"/>
        <v>-2.2619524426648377E-7</v>
      </c>
      <c r="U499" s="7"/>
    </row>
    <row r="500" spans="2:21">
      <c r="B500" s="19">
        <v>4.7699999999999401</v>
      </c>
      <c r="C500" s="28">
        <f t="shared" si="122"/>
        <v>-64.515147126954361</v>
      </c>
      <c r="D500" s="29">
        <f t="shared" si="123"/>
        <v>-94.795724427955406</v>
      </c>
      <c r="E500" s="29">
        <f t="shared" si="124"/>
        <v>-21.751452915559426</v>
      </c>
      <c r="F500" s="29">
        <f t="shared" si="125"/>
        <v>7.3076399999999087</v>
      </c>
      <c r="G500" s="29">
        <f t="shared" si="126"/>
        <v>2096.0312127310322</v>
      </c>
      <c r="H500" s="29">
        <f t="shared" si="127"/>
        <v>1590.4912667402075</v>
      </c>
      <c r="I500" s="29">
        <f t="shared" si="128"/>
        <v>-21.752899999999428</v>
      </c>
      <c r="J500" s="29">
        <f t="shared" si="129"/>
        <v>4.7699999999999401</v>
      </c>
      <c r="K500" s="29">
        <f t="shared" si="130"/>
        <v>-53181.400709766371</v>
      </c>
      <c r="L500" s="29">
        <f t="shared" si="131"/>
        <v>-24599.728591545252</v>
      </c>
      <c r="M500" s="29">
        <f t="shared" si="132"/>
        <v>-21.74670393027143</v>
      </c>
      <c r="N500" s="29">
        <f t="shared" si="133"/>
        <v>1.6561439999999792</v>
      </c>
      <c r="O500" s="29">
        <f t="shared" si="134"/>
        <v>1197260.8687409319</v>
      </c>
      <c r="P500" s="29">
        <f t="shared" si="135"/>
        <v>446886.95674829342</v>
      </c>
      <c r="Q500" s="30">
        <f t="shared" si="136"/>
        <v>-122.13023825487917</v>
      </c>
      <c r="R500" s="9"/>
      <c r="S500" s="7">
        <f t="shared" si="137"/>
        <v>-20.468481040296062</v>
      </c>
      <c r="T500" s="7">
        <f t="shared" si="138"/>
        <v>-2.2055714602298967E-7</v>
      </c>
      <c r="U500" s="7"/>
    </row>
    <row r="501" spans="2:21">
      <c r="B501" s="19">
        <v>4.7799999999999399</v>
      </c>
      <c r="C501" s="28">
        <f t="shared" si="122"/>
        <v>-64.790131702574342</v>
      </c>
      <c r="D501" s="29">
        <f t="shared" si="123"/>
        <v>-95.450943941172895</v>
      </c>
      <c r="E501" s="29">
        <f t="shared" si="124"/>
        <v>-21.846946841759426</v>
      </c>
      <c r="F501" s="29">
        <f t="shared" si="125"/>
        <v>7.3229599999999078</v>
      </c>
      <c r="G501" s="29">
        <f t="shared" si="126"/>
        <v>2114.4500076201766</v>
      </c>
      <c r="H501" s="29">
        <f t="shared" si="127"/>
        <v>1610.8561554258854</v>
      </c>
      <c r="I501" s="29">
        <f t="shared" si="128"/>
        <v>-21.848399999999426</v>
      </c>
      <c r="J501" s="29">
        <f t="shared" si="129"/>
        <v>4.7799999999999399</v>
      </c>
      <c r="K501" s="29">
        <f t="shared" si="130"/>
        <v>-53897.241969423085</v>
      </c>
      <c r="L501" s="29">
        <f t="shared" si="131"/>
        <v>-25087.558589781675</v>
      </c>
      <c r="M501" s="29">
        <f t="shared" si="132"/>
        <v>-21.842177923711425</v>
      </c>
      <c r="N501" s="29">
        <f t="shared" si="133"/>
        <v>1.6596159999999791</v>
      </c>
      <c r="O501" s="29">
        <f t="shared" si="134"/>
        <v>1218868.8623300043</v>
      </c>
      <c r="P501" s="29">
        <f t="shared" si="135"/>
        <v>458518.19326122128</v>
      </c>
      <c r="Q501" s="30">
        <f t="shared" si="136"/>
        <v>-122.29395179171206</v>
      </c>
      <c r="R501" s="9"/>
      <c r="S501" s="7">
        <f t="shared" si="137"/>
        <v>-20.615464901769673</v>
      </c>
      <c r="T501" s="7">
        <f t="shared" si="138"/>
        <v>-2.1507787824621826E-7</v>
      </c>
      <c r="U501" s="7"/>
    </row>
    <row r="502" spans="2:21">
      <c r="B502" s="19">
        <v>4.7899999999999396</v>
      </c>
      <c r="C502" s="28">
        <f t="shared" si="122"/>
        <v>-65.065692162122346</v>
      </c>
      <c r="D502" s="29">
        <f t="shared" si="123"/>
        <v>-96.109031431385034</v>
      </c>
      <c r="E502" s="29">
        <f t="shared" si="124"/>
        <v>-21.942640755239424</v>
      </c>
      <c r="F502" s="29">
        <f t="shared" si="125"/>
        <v>7.3382799999999078</v>
      </c>
      <c r="G502" s="29">
        <f t="shared" si="126"/>
        <v>2132.9880917767432</v>
      </c>
      <c r="H502" s="29">
        <f t="shared" si="127"/>
        <v>1631.4156825534426</v>
      </c>
      <c r="I502" s="29">
        <f t="shared" si="128"/>
        <v>-21.944099999999423</v>
      </c>
      <c r="J502" s="29">
        <f t="shared" si="129"/>
        <v>4.7899999999999396</v>
      </c>
      <c r="K502" s="29">
        <f t="shared" si="130"/>
        <v>-54620.98510418769</v>
      </c>
      <c r="L502" s="29">
        <f t="shared" si="131"/>
        <v>-25582.935919909589</v>
      </c>
      <c r="M502" s="29">
        <f t="shared" si="132"/>
        <v>-21.937851862687424</v>
      </c>
      <c r="N502" s="29">
        <f t="shared" si="133"/>
        <v>1.663087999999979</v>
      </c>
      <c r="O502" s="29">
        <f t="shared" si="134"/>
        <v>1240813.7535428961</v>
      </c>
      <c r="P502" s="29">
        <f t="shared" si="135"/>
        <v>470395.1535486494</v>
      </c>
      <c r="Q502" s="30">
        <f t="shared" si="136"/>
        <v>-122.45732318743765</v>
      </c>
      <c r="R502" s="9"/>
      <c r="S502" s="7">
        <f t="shared" si="137"/>
        <v>-20.761825332944234</v>
      </c>
      <c r="T502" s="7">
        <f t="shared" si="138"/>
        <v>-2.097524102388668E-7</v>
      </c>
      <c r="U502" s="7"/>
    </row>
    <row r="503" spans="2:21">
      <c r="B503" s="19">
        <v>4.7999999999999403</v>
      </c>
      <c r="C503" s="28">
        <f t="shared" si="122"/>
        <v>-65.341828505598357</v>
      </c>
      <c r="D503" s="29">
        <f t="shared" si="123"/>
        <v>-96.769992898543762</v>
      </c>
      <c r="E503" s="29">
        <f t="shared" si="124"/>
        <v>-22.038534655999428</v>
      </c>
      <c r="F503" s="29">
        <f t="shared" si="125"/>
        <v>7.3535999999999087</v>
      </c>
      <c r="G503" s="29">
        <f t="shared" si="126"/>
        <v>2151.6459717857233</v>
      </c>
      <c r="H503" s="29">
        <f t="shared" si="127"/>
        <v>1652.1711720566132</v>
      </c>
      <c r="I503" s="29">
        <f t="shared" si="128"/>
        <v>-22.039999999999427</v>
      </c>
      <c r="J503" s="29">
        <f t="shared" si="129"/>
        <v>4.7999999999999403</v>
      </c>
      <c r="K503" s="29">
        <f t="shared" si="130"/>
        <v>-55352.698844027749</v>
      </c>
      <c r="L503" s="29">
        <f t="shared" si="131"/>
        <v>-26085.951967555462</v>
      </c>
      <c r="M503" s="29">
        <f t="shared" si="132"/>
        <v>-22.033725747199426</v>
      </c>
      <c r="N503" s="29">
        <f t="shared" si="133"/>
        <v>1.6665599999999794</v>
      </c>
      <c r="O503" s="29">
        <f t="shared" si="134"/>
        <v>1263099.9898076789</v>
      </c>
      <c r="P503" s="29">
        <f t="shared" si="135"/>
        <v>482522.11772223254</v>
      </c>
      <c r="Q503" s="30">
        <f t="shared" si="136"/>
        <v>-122.62035386914528</v>
      </c>
      <c r="R503" s="9"/>
      <c r="S503" s="7">
        <f t="shared" si="137"/>
        <v>-20.907566313414417</v>
      </c>
      <c r="T503" s="7">
        <f t="shared" si="138"/>
        <v>-2.0457588972917875E-7</v>
      </c>
      <c r="U503" s="7"/>
    </row>
    <row r="504" spans="2:21">
      <c r="B504" s="19">
        <v>4.8099999999999401</v>
      </c>
      <c r="C504" s="28">
        <f t="shared" si="122"/>
        <v>-65.618540733002348</v>
      </c>
      <c r="D504" s="29">
        <f t="shared" si="123"/>
        <v>-97.433834342600832</v>
      </c>
      <c r="E504" s="29">
        <f t="shared" si="124"/>
        <v>-22.134628544039423</v>
      </c>
      <c r="F504" s="29">
        <f t="shared" si="125"/>
        <v>7.3689199999999087</v>
      </c>
      <c r="G504" s="29">
        <f t="shared" si="126"/>
        <v>2170.4241552907965</v>
      </c>
      <c r="H504" s="29">
        <f t="shared" si="127"/>
        <v>1673.1239536167113</v>
      </c>
      <c r="I504" s="29">
        <f t="shared" si="128"/>
        <v>-22.136099999999423</v>
      </c>
      <c r="J504" s="29">
        <f t="shared" si="129"/>
        <v>4.8099999999999401</v>
      </c>
      <c r="K504" s="29">
        <f t="shared" si="130"/>
        <v>-56092.452360827636</v>
      </c>
      <c r="L504" s="29">
        <f t="shared" si="131"/>
        <v>-26596.698962705315</v>
      </c>
      <c r="M504" s="29">
        <f t="shared" si="132"/>
        <v>-22.129799577247425</v>
      </c>
      <c r="N504" s="29">
        <f t="shared" si="133"/>
        <v>1.6700319999999793</v>
      </c>
      <c r="O504" s="29">
        <f t="shared" si="134"/>
        <v>1285732.066903499</v>
      </c>
      <c r="P504" s="29">
        <f t="shared" si="135"/>
        <v>494903.42705999652</v>
      </c>
      <c r="Q504" s="30">
        <f t="shared" si="136"/>
        <v>-122.783045255014</v>
      </c>
      <c r="R504" s="9"/>
      <c r="S504" s="7">
        <f t="shared" si="137"/>
        <v>-21.052691788787673</v>
      </c>
      <c r="T504" s="7">
        <f t="shared" si="138"/>
        <v>-1.9954363580961053E-7</v>
      </c>
      <c r="U504" s="7"/>
    </row>
    <row r="505" spans="2:21">
      <c r="B505" s="19">
        <v>4.8199999999999399</v>
      </c>
      <c r="C505" s="28">
        <f t="shared" si="122"/>
        <v>-65.895828844334332</v>
      </c>
      <c r="D505" s="29">
        <f t="shared" si="123"/>
        <v>-98.100561763508168</v>
      </c>
      <c r="E505" s="29">
        <f t="shared" si="124"/>
        <v>-22.23092241935942</v>
      </c>
      <c r="F505" s="29">
        <f t="shared" si="125"/>
        <v>7.3842399999999078</v>
      </c>
      <c r="G505" s="29">
        <f t="shared" si="126"/>
        <v>2189.3231509943416</v>
      </c>
      <c r="H505" s="29">
        <f t="shared" si="127"/>
        <v>1694.275362674646</v>
      </c>
      <c r="I505" s="29">
        <f t="shared" si="128"/>
        <v>-22.232399999999419</v>
      </c>
      <c r="J505" s="29">
        <f t="shared" si="129"/>
        <v>4.8199999999999399</v>
      </c>
      <c r="K505" s="29">
        <f t="shared" si="130"/>
        <v>-56840.315270257022</v>
      </c>
      <c r="L505" s="29">
        <f t="shared" si="131"/>
        <v>-27115.269985334224</v>
      </c>
      <c r="M505" s="29">
        <f t="shared" si="132"/>
        <v>-22.22607335283142</v>
      </c>
      <c r="N505" s="29">
        <f t="shared" si="133"/>
        <v>1.6735039999999792</v>
      </c>
      <c r="O505" s="29">
        <f t="shared" si="134"/>
        <v>1308714.5293763326</v>
      </c>
      <c r="P505" s="29">
        <f t="shared" si="135"/>
        <v>507543.48470983165</v>
      </c>
      <c r="Q505" s="30">
        <f t="shared" si="136"/>
        <v>-122.94539875438684</v>
      </c>
      <c r="R505" s="9"/>
      <c r="S505" s="7">
        <f t="shared" si="137"/>
        <v>-21.197205671048518</v>
      </c>
      <c r="T505" s="7">
        <f t="shared" si="138"/>
        <v>-1.9465113218567729E-7</v>
      </c>
      <c r="U505" s="7"/>
    </row>
    <row r="506" spans="2:21">
      <c r="B506" s="19">
        <v>4.8299999999999397</v>
      </c>
      <c r="C506" s="28">
        <f t="shared" si="122"/>
        <v>-66.173692839594324</v>
      </c>
      <c r="D506" s="29">
        <f t="shared" si="123"/>
        <v>-98.770181161217678</v>
      </c>
      <c r="E506" s="29">
        <f t="shared" si="124"/>
        <v>-22.327416281959415</v>
      </c>
      <c r="F506" s="29">
        <f t="shared" si="125"/>
        <v>7.3995599999999078</v>
      </c>
      <c r="G506" s="29">
        <f t="shared" si="126"/>
        <v>2208.3434686574301</v>
      </c>
      <c r="H506" s="29">
        <f t="shared" si="127"/>
        <v>1715.62674044291</v>
      </c>
      <c r="I506" s="29">
        <f t="shared" si="128"/>
        <v>-22.328899999999418</v>
      </c>
      <c r="J506" s="29">
        <f t="shared" si="129"/>
        <v>4.8299999999999397</v>
      </c>
      <c r="K506" s="29">
        <f t="shared" si="130"/>
        <v>-57596.35763364275</v>
      </c>
      <c r="L506" s="29">
        <f t="shared" si="131"/>
        <v>-27641.75897105944</v>
      </c>
      <c r="M506" s="29">
        <f t="shared" si="132"/>
        <v>-22.322547073951419</v>
      </c>
      <c r="N506" s="29">
        <f t="shared" si="133"/>
        <v>1.6769759999999791</v>
      </c>
      <c r="O506" s="29">
        <f t="shared" si="134"/>
        <v>1332051.9709573823</v>
      </c>
      <c r="P506" s="29">
        <f t="shared" si="135"/>
        <v>520446.75639925885</v>
      </c>
      <c r="Q506" s="30">
        <f t="shared" si="136"/>
        <v>-123.10741576784386</v>
      </c>
      <c r="R506" s="9"/>
      <c r="S506" s="7">
        <f t="shared" si="137"/>
        <v>-21.341111838917787</v>
      </c>
      <c r="T506" s="7">
        <f t="shared" si="138"/>
        <v>-1.8989402072101817E-7</v>
      </c>
      <c r="U506" s="7"/>
    </row>
    <row r="507" spans="2:21">
      <c r="B507" s="19">
        <v>4.8399999999999403</v>
      </c>
      <c r="C507" s="28">
        <f t="shared" si="122"/>
        <v>-66.452132718782337</v>
      </c>
      <c r="D507" s="29">
        <f t="shared" si="123"/>
        <v>-99.442698535681217</v>
      </c>
      <c r="E507" s="29">
        <f t="shared" si="124"/>
        <v>-22.424110131839424</v>
      </c>
      <c r="F507" s="29">
        <f t="shared" si="125"/>
        <v>7.4148799999999087</v>
      </c>
      <c r="G507" s="29">
        <f t="shared" si="126"/>
        <v>2227.485619099828</v>
      </c>
      <c r="H507" s="29">
        <f t="shared" si="127"/>
        <v>1737.179433917584</v>
      </c>
      <c r="I507" s="29">
        <f t="shared" si="128"/>
        <v>-22.425599999999424</v>
      </c>
      <c r="J507" s="29">
        <f t="shared" si="129"/>
        <v>4.8399999999999403</v>
      </c>
      <c r="K507" s="29">
        <f t="shared" si="130"/>
        <v>-58360.649959844821</v>
      </c>
      <c r="L507" s="29">
        <f t="shared" si="131"/>
        <v>-28176.260716818135</v>
      </c>
      <c r="M507" s="29">
        <f t="shared" si="132"/>
        <v>-22.419220740607425</v>
      </c>
      <c r="N507" s="29">
        <f t="shared" si="133"/>
        <v>1.6804479999999793</v>
      </c>
      <c r="O507" s="29">
        <f t="shared" si="134"/>
        <v>1355749.0349841381</v>
      </c>
      <c r="P507" s="29">
        <f t="shared" si="135"/>
        <v>533617.77115153125</v>
      </c>
      <c r="Q507" s="30">
        <f t="shared" si="136"/>
        <v>-123.26909768727477</v>
      </c>
      <c r="R507" s="9"/>
      <c r="S507" s="7">
        <f t="shared" si="137"/>
        <v>-21.484414138207558</v>
      </c>
      <c r="T507" s="7">
        <f t="shared" si="138"/>
        <v>-1.8526809526325555E-7</v>
      </c>
      <c r="U507" s="7"/>
    </row>
    <row r="508" spans="2:21">
      <c r="B508" s="19">
        <v>4.8499999999999401</v>
      </c>
      <c r="C508" s="28">
        <f t="shared" si="122"/>
        <v>-66.73114848189833</v>
      </c>
      <c r="D508" s="29">
        <f t="shared" si="123"/>
        <v>-100.11811988685059</v>
      </c>
      <c r="E508" s="29">
        <f t="shared" si="124"/>
        <v>-22.521003968999416</v>
      </c>
      <c r="F508" s="29">
        <f t="shared" si="125"/>
        <v>7.4301999999999087</v>
      </c>
      <c r="G508" s="29">
        <f t="shared" si="126"/>
        <v>2246.7501141999896</v>
      </c>
      <c r="H508" s="29">
        <f t="shared" si="127"/>
        <v>1758.9347958903265</v>
      </c>
      <c r="I508" s="29">
        <f t="shared" si="128"/>
        <v>-22.522499999999418</v>
      </c>
      <c r="J508" s="29">
        <f t="shared" si="129"/>
        <v>4.8499999999999401</v>
      </c>
      <c r="K508" s="29">
        <f t="shared" si="130"/>
        <v>-59133.26320713594</v>
      </c>
      <c r="L508" s="29">
        <f t="shared" si="131"/>
        <v>-28718.870886569042</v>
      </c>
      <c r="M508" s="29">
        <f t="shared" si="132"/>
        <v>-22.516094352799417</v>
      </c>
      <c r="N508" s="29">
        <f t="shared" si="133"/>
        <v>1.6839199999999792</v>
      </c>
      <c r="O508" s="29">
        <f t="shared" si="134"/>
        <v>1379810.4148241058</v>
      </c>
      <c r="P508" s="29">
        <f t="shared" si="135"/>
        <v>547061.12200809363</v>
      </c>
      <c r="Q508" s="30">
        <f t="shared" si="136"/>
        <v>-123.43044589595056</v>
      </c>
      <c r="R508" s="9"/>
      <c r="S508" s="7">
        <f t="shared" si="137"/>
        <v>-21.62711638217127</v>
      </c>
      <c r="T508" s="7">
        <f t="shared" si="138"/>
        <v>-1.807692957379133E-7</v>
      </c>
      <c r="U508" s="7"/>
    </row>
    <row r="509" spans="2:21">
      <c r="B509" s="19">
        <v>4.8599999999999399</v>
      </c>
      <c r="C509" s="28">
        <f t="shared" si="122"/>
        <v>-67.010740128942317</v>
      </c>
      <c r="D509" s="29">
        <f t="shared" si="123"/>
        <v>-100.79645121467776</v>
      </c>
      <c r="E509" s="29">
        <f t="shared" si="124"/>
        <v>-22.618097793439414</v>
      </c>
      <c r="F509" s="29">
        <f t="shared" si="125"/>
        <v>7.4455199999999078</v>
      </c>
      <c r="G509" s="29">
        <f t="shared" si="126"/>
        <v>2266.1374668950702</v>
      </c>
      <c r="H509" s="29">
        <f t="shared" si="127"/>
        <v>1780.89418496039</v>
      </c>
      <c r="I509" s="29">
        <f t="shared" si="128"/>
        <v>-22.619599999999416</v>
      </c>
      <c r="J509" s="29">
        <f t="shared" si="129"/>
        <v>4.8599999999999399</v>
      </c>
      <c r="K509" s="29">
        <f t="shared" si="130"/>
        <v>-59914.268785085798</v>
      </c>
      <c r="L509" s="29">
        <f t="shared" si="131"/>
        <v>-29269.686017019092</v>
      </c>
      <c r="M509" s="29">
        <f t="shared" si="132"/>
        <v>-22.613167910527416</v>
      </c>
      <c r="N509" s="29">
        <f t="shared" si="133"/>
        <v>1.6873919999999791</v>
      </c>
      <c r="O509" s="29">
        <f t="shared" si="134"/>
        <v>1404240.8543012459</v>
      </c>
      <c r="P509" s="29">
        <f t="shared" si="135"/>
        <v>560781.4667574669</v>
      </c>
      <c r="Q509" s="30">
        <f t="shared" si="136"/>
        <v>-123.59146176859467</v>
      </c>
      <c r="R509" s="9"/>
      <c r="S509" s="7">
        <f t="shared" si="137"/>
        <v>-21.769222351849571</v>
      </c>
      <c r="T509" s="7">
        <f t="shared" si="138"/>
        <v>-1.7639370249707429E-7</v>
      </c>
      <c r="U509" s="7"/>
    </row>
    <row r="510" spans="2:21">
      <c r="B510" s="19">
        <v>4.8699999999999397</v>
      </c>
      <c r="C510" s="28">
        <f t="shared" si="122"/>
        <v>-67.290907659914311</v>
      </c>
      <c r="D510" s="29">
        <f t="shared" si="123"/>
        <v>-101.47769851911451</v>
      </c>
      <c r="E510" s="29">
        <f t="shared" si="124"/>
        <v>-22.715391605159411</v>
      </c>
      <c r="F510" s="29">
        <f t="shared" si="125"/>
        <v>7.4608399999999078</v>
      </c>
      <c r="G510" s="29">
        <f t="shared" si="126"/>
        <v>2285.6481911809155</v>
      </c>
      <c r="H510" s="29">
        <f t="shared" si="127"/>
        <v>1803.0589655466024</v>
      </c>
      <c r="I510" s="29">
        <f t="shared" si="128"/>
        <v>-22.716899999999413</v>
      </c>
      <c r="J510" s="29">
        <f t="shared" si="129"/>
        <v>4.8699999999999397</v>
      </c>
      <c r="K510" s="29">
        <f t="shared" si="130"/>
        <v>-60703.738556448239</v>
      </c>
      <c r="L510" s="29">
        <f t="shared" si="131"/>
        <v>-29828.803523373634</v>
      </c>
      <c r="M510" s="29">
        <f t="shared" si="132"/>
        <v>-22.710441413791415</v>
      </c>
      <c r="N510" s="29">
        <f t="shared" si="133"/>
        <v>1.6908639999999791</v>
      </c>
      <c r="O510" s="29">
        <f t="shared" si="134"/>
        <v>1429045.1481250739</v>
      </c>
      <c r="P510" s="29">
        <f t="shared" si="135"/>
        <v>574783.5286705629</v>
      </c>
      <c r="Q510" s="30">
        <f t="shared" si="136"/>
        <v>-123.75214667145313</v>
      </c>
      <c r="R510" s="9"/>
      <c r="S510" s="7">
        <f t="shared" si="137"/>
        <v>-21.910735796411508</v>
      </c>
      <c r="T510" s="7">
        <f t="shared" si="138"/>
        <v>-1.7213753091088842E-7</v>
      </c>
      <c r="U510" s="7"/>
    </row>
    <row r="511" spans="2:21">
      <c r="B511" s="19">
        <v>4.8799999999999404</v>
      </c>
      <c r="C511" s="28">
        <f t="shared" si="122"/>
        <v>-67.571651074814326</v>
      </c>
      <c r="D511" s="29">
        <f t="shared" si="123"/>
        <v>-102.16186780011286</v>
      </c>
      <c r="E511" s="29">
        <f t="shared" si="124"/>
        <v>-22.812885404159417</v>
      </c>
      <c r="F511" s="29">
        <f t="shared" si="125"/>
        <v>7.4761599999999087</v>
      </c>
      <c r="G511" s="29">
        <f t="shared" si="126"/>
        <v>2305.2828021120672</v>
      </c>
      <c r="H511" s="29">
        <f t="shared" si="127"/>
        <v>1825.4305078993809</v>
      </c>
      <c r="I511" s="29">
        <f t="shared" si="128"/>
        <v>-22.814399999999416</v>
      </c>
      <c r="J511" s="29">
        <f t="shared" si="129"/>
        <v>4.8799999999999404</v>
      </c>
      <c r="K511" s="29">
        <f t="shared" si="130"/>
        <v>-61501.744839053077</v>
      </c>
      <c r="L511" s="29">
        <f t="shared" si="131"/>
        <v>-30396.321705111819</v>
      </c>
      <c r="M511" s="29">
        <f t="shared" si="132"/>
        <v>-22.807914862591417</v>
      </c>
      <c r="N511" s="29">
        <f t="shared" si="133"/>
        <v>1.6943359999999794</v>
      </c>
      <c r="O511" s="29">
        <f t="shared" si="134"/>
        <v>1454228.1423224956</v>
      </c>
      <c r="P511" s="29">
        <f t="shared" si="135"/>
        <v>589072.09724250936</v>
      </c>
      <c r="Q511" s="30">
        <f t="shared" si="136"/>
        <v>-123.9125019623642</v>
      </c>
      <c r="R511" s="9"/>
      <c r="S511" s="7">
        <f t="shared" si="137"/>
        <v>-22.051660433491605</v>
      </c>
      <c r="T511" s="7">
        <f t="shared" si="138"/>
        <v>-1.679971261901369E-7</v>
      </c>
      <c r="U511" s="7"/>
    </row>
    <row r="512" spans="2:21">
      <c r="B512" s="19">
        <v>4.8899999999999402</v>
      </c>
      <c r="C512" s="28">
        <f t="shared" si="122"/>
        <v>-67.852970373642322</v>
      </c>
      <c r="D512" s="29">
        <f t="shared" si="123"/>
        <v>-102.84896505762451</v>
      </c>
      <c r="E512" s="29">
        <f t="shared" si="124"/>
        <v>-22.910579190439414</v>
      </c>
      <c r="F512" s="29">
        <f t="shared" si="125"/>
        <v>7.4914799999999087</v>
      </c>
      <c r="G512" s="29">
        <f t="shared" si="126"/>
        <v>2325.0418158017555</v>
      </c>
      <c r="H512" s="29">
        <f t="shared" si="127"/>
        <v>1848.0101881127146</v>
      </c>
      <c r="I512" s="29">
        <f t="shared" si="128"/>
        <v>-22.912099999999416</v>
      </c>
      <c r="J512" s="29">
        <f t="shared" si="129"/>
        <v>4.8899999999999402</v>
      </c>
      <c r="K512" s="29">
        <f t="shared" si="130"/>
        <v>-62308.360407701111</v>
      </c>
      <c r="L512" s="29">
        <f t="shared" si="131"/>
        <v>-30972.339751785803</v>
      </c>
      <c r="M512" s="29">
        <f t="shared" si="132"/>
        <v>-22.905588256927416</v>
      </c>
      <c r="N512" s="29">
        <f t="shared" si="133"/>
        <v>1.6978079999999793</v>
      </c>
      <c r="O512" s="29">
        <f t="shared" si="134"/>
        <v>1479794.7346723389</v>
      </c>
      <c r="P512" s="29">
        <f t="shared" si="135"/>
        <v>603652.02894099418</v>
      </c>
      <c r="Q512" s="30">
        <f t="shared" si="136"/>
        <v>-124.07252899082718</v>
      </c>
      <c r="R512" s="9"/>
      <c r="S512" s="7">
        <f t="shared" si="137"/>
        <v>-22.191999949522469</v>
      </c>
      <c r="T512" s="7">
        <f t="shared" si="138"/>
        <v>-1.6396895842903332E-7</v>
      </c>
      <c r="U512" s="7"/>
    </row>
    <row r="513" spans="2:21">
      <c r="B513" s="19">
        <v>4.89999999999994</v>
      </c>
      <c r="C513" s="28">
        <f t="shared" si="122"/>
        <v>-68.13486555639831</v>
      </c>
      <c r="D513" s="29">
        <f t="shared" si="123"/>
        <v>-103.53899629160141</v>
      </c>
      <c r="E513" s="29">
        <f t="shared" si="124"/>
        <v>-23.008472963999409</v>
      </c>
      <c r="F513" s="29">
        <f t="shared" si="125"/>
        <v>7.5067999999999078</v>
      </c>
      <c r="G513" s="29">
        <f t="shared" si="126"/>
        <v>2344.9257494219091</v>
      </c>
      <c r="H513" s="29">
        <f t="shared" si="127"/>
        <v>1870.7993881361817</v>
      </c>
      <c r="I513" s="29">
        <f t="shared" si="128"/>
        <v>-23.009999999999412</v>
      </c>
      <c r="J513" s="29">
        <f t="shared" si="129"/>
        <v>4.89999999999994</v>
      </c>
      <c r="K513" s="29">
        <f t="shared" si="130"/>
        <v>-63123.65849606393</v>
      </c>
      <c r="L513" s="29">
        <f t="shared" si="131"/>
        <v>-31556.957748845227</v>
      </c>
      <c r="M513" s="29">
        <f t="shared" si="132"/>
        <v>-23.003461596799411</v>
      </c>
      <c r="N513" s="29">
        <f t="shared" si="133"/>
        <v>1.7012799999999793</v>
      </c>
      <c r="O513" s="29">
        <f t="shared" si="134"/>
        <v>1505749.8751426423</v>
      </c>
      <c r="P513" s="29">
        <f t="shared" si="135"/>
        <v>618528.24796120042</v>
      </c>
      <c r="Q513" s="30">
        <f t="shared" si="136"/>
        <v>-124.23222909807052</v>
      </c>
      <c r="R513" s="9"/>
      <c r="S513" s="7">
        <f t="shared" si="137"/>
        <v>-22.331758000063257</v>
      </c>
      <c r="T513" s="7">
        <f t="shared" si="138"/>
        <v>-1.6004961785809397E-7</v>
      </c>
      <c r="U513" s="7"/>
    </row>
    <row r="514" spans="2:21">
      <c r="B514" s="19">
        <v>4.9099999999999397</v>
      </c>
      <c r="C514" s="28">
        <f t="shared" si="122"/>
        <v>-68.417336623082292</v>
      </c>
      <c r="D514" s="29">
        <f t="shared" si="123"/>
        <v>-104.2319675019954</v>
      </c>
      <c r="E514" s="29">
        <f t="shared" si="124"/>
        <v>-23.106566724839407</v>
      </c>
      <c r="F514" s="29">
        <f t="shared" si="125"/>
        <v>7.5221199999999078</v>
      </c>
      <c r="G514" s="29">
        <f t="shared" si="126"/>
        <v>2364.9351212031497</v>
      </c>
      <c r="H514" s="29">
        <f t="shared" si="127"/>
        <v>1893.7994957869359</v>
      </c>
      <c r="I514" s="29">
        <f t="shared" si="128"/>
        <v>-23.108099999999407</v>
      </c>
      <c r="J514" s="29">
        <f t="shared" si="129"/>
        <v>4.9099999999999397</v>
      </c>
      <c r="K514" s="29">
        <f t="shared" si="130"/>
        <v>-63947.712798586843</v>
      </c>
      <c r="L514" s="29">
        <f t="shared" si="131"/>
        <v>-32150.276683485645</v>
      </c>
      <c r="M514" s="29">
        <f t="shared" si="132"/>
        <v>-23.101534882207407</v>
      </c>
      <c r="N514" s="29">
        <f t="shared" si="133"/>
        <v>1.7047519999999792</v>
      </c>
      <c r="O514" s="29">
        <f t="shared" si="134"/>
        <v>1532098.5663306599</v>
      </c>
      <c r="P514" s="29">
        <f t="shared" si="135"/>
        <v>633705.74698734796</v>
      </c>
      <c r="Q514" s="30">
        <f t="shared" si="136"/>
        <v>-124.3916036171194</v>
      </c>
      <c r="R514" s="9"/>
      <c r="S514" s="7">
        <f t="shared" si="137"/>
        <v>-22.470938210123954</v>
      </c>
      <c r="T514" s="7">
        <f t="shared" si="138"/>
        <v>-1.5623581029692231E-7</v>
      </c>
      <c r="U514" s="7"/>
    </row>
    <row r="515" spans="2:21">
      <c r="B515" s="19">
        <v>4.9199999999999404</v>
      </c>
      <c r="C515" s="28">
        <f t="shared" si="122"/>
        <v>-68.70038357369431</v>
      </c>
      <c r="D515" s="29">
        <f t="shared" si="123"/>
        <v>-104.92788468875845</v>
      </c>
      <c r="E515" s="29">
        <f t="shared" si="124"/>
        <v>-23.20486047295941</v>
      </c>
      <c r="F515" s="29">
        <f t="shared" si="125"/>
        <v>7.5374399999999087</v>
      </c>
      <c r="G515" s="29">
        <f t="shared" si="126"/>
        <v>2385.070450434795</v>
      </c>
      <c r="H515" s="29">
        <f t="shared" si="127"/>
        <v>1917.0119047617136</v>
      </c>
      <c r="I515" s="29">
        <f t="shared" si="128"/>
        <v>-23.206399999999412</v>
      </c>
      <c r="J515" s="29">
        <f t="shared" si="129"/>
        <v>4.9199999999999404</v>
      </c>
      <c r="K515" s="29">
        <f t="shared" si="130"/>
        <v>-64780.597472396141</v>
      </c>
      <c r="L515" s="29">
        <f t="shared" si="131"/>
        <v>-32752.398450522051</v>
      </c>
      <c r="M515" s="29">
        <f t="shared" si="132"/>
        <v>-23.199808113151413</v>
      </c>
      <c r="N515" s="29">
        <f t="shared" si="133"/>
        <v>1.7082239999999793</v>
      </c>
      <c r="O515" s="29">
        <f t="shared" si="134"/>
        <v>1558845.8639056357</v>
      </c>
      <c r="P515" s="29">
        <f t="shared" si="135"/>
        <v>649189.58796090423</v>
      </c>
      <c r="Q515" s="30">
        <f t="shared" si="136"/>
        <v>-124.55065387286234</v>
      </c>
      <c r="R515" s="9"/>
      <c r="S515" s="7">
        <f t="shared" si="137"/>
        <v>-22.609544174485578</v>
      </c>
      <c r="T515" s="7">
        <f t="shared" si="138"/>
        <v>-1.525243527978256E-7</v>
      </c>
      <c r="U515" s="7"/>
    </row>
    <row r="516" spans="2:21">
      <c r="B516" s="19">
        <v>4.9299999999999402</v>
      </c>
      <c r="C516" s="28">
        <f t="shared" si="122"/>
        <v>-68.984006408234308</v>
      </c>
      <c r="D516" s="29">
        <f t="shared" si="123"/>
        <v>-105.62675385184232</v>
      </c>
      <c r="E516" s="29">
        <f t="shared" si="124"/>
        <v>-23.303354208359409</v>
      </c>
      <c r="F516" s="29">
        <f t="shared" si="125"/>
        <v>7.5527599999999087</v>
      </c>
      <c r="G516" s="29">
        <f t="shared" si="126"/>
        <v>2405.3322574648505</v>
      </c>
      <c r="H516" s="29">
        <f t="shared" si="127"/>
        <v>1940.4380146488236</v>
      </c>
      <c r="I516" s="29">
        <f t="shared" si="128"/>
        <v>-23.30489999999941</v>
      </c>
      <c r="J516" s="29">
        <f t="shared" si="129"/>
        <v>4.9299999999999402</v>
      </c>
      <c r="K516" s="29">
        <f t="shared" si="130"/>
        <v>-65622.387139209764</v>
      </c>
      <c r="L516" s="29">
        <f t="shared" si="131"/>
        <v>-33363.425858286653</v>
      </c>
      <c r="M516" s="29">
        <f t="shared" si="132"/>
        <v>-23.298281289631412</v>
      </c>
      <c r="N516" s="29">
        <f t="shared" si="133"/>
        <v>1.7116959999999792</v>
      </c>
      <c r="O516" s="29">
        <f t="shared" si="134"/>
        <v>1585996.8770543251</v>
      </c>
      <c r="P516" s="29">
        <f t="shared" si="135"/>
        <v>664984.9028554894</v>
      </c>
      <c r="Q516" s="30">
        <f t="shared" si="136"/>
        <v>-124.7093811821174</v>
      </c>
      <c r="R516" s="9"/>
      <c r="S516" s="7">
        <f t="shared" si="137"/>
        <v>-22.747579458016268</v>
      </c>
      <c r="T516" s="7">
        <f t="shared" si="138"/>
        <v>-1.4891216947133501E-7</v>
      </c>
      <c r="U516" s="7"/>
    </row>
    <row r="517" spans="2:21">
      <c r="B517" s="19">
        <v>4.93999999999994</v>
      </c>
      <c r="C517" s="28">
        <f t="shared" si="122"/>
        <v>-69.268205126702298</v>
      </c>
      <c r="D517" s="29">
        <f t="shared" si="123"/>
        <v>-106.3285809911989</v>
      </c>
      <c r="E517" s="29">
        <f t="shared" si="124"/>
        <v>-23.402047931039405</v>
      </c>
      <c r="F517" s="29">
        <f t="shared" si="125"/>
        <v>7.5680799999999078</v>
      </c>
      <c r="G517" s="29">
        <f t="shared" si="126"/>
        <v>2425.7210637000194</v>
      </c>
      <c r="H517" s="29">
        <f t="shared" si="127"/>
        <v>1964.0792309401554</v>
      </c>
      <c r="I517" s="29">
        <f t="shared" si="128"/>
        <v>-23.403599999999408</v>
      </c>
      <c r="J517" s="29">
        <f t="shared" si="129"/>
        <v>4.93999999999994</v>
      </c>
      <c r="K517" s="29">
        <f t="shared" si="130"/>
        <v>-66473.156887252582</v>
      </c>
      <c r="L517" s="29">
        <f t="shared" si="131"/>
        <v>-33983.462634551906</v>
      </c>
      <c r="M517" s="29">
        <f t="shared" si="132"/>
        <v>-23.396954411647407</v>
      </c>
      <c r="N517" s="29">
        <f t="shared" si="133"/>
        <v>1.7151679999999792</v>
      </c>
      <c r="O517" s="29">
        <f t="shared" si="134"/>
        <v>1613556.7689293129</v>
      </c>
      <c r="P517" s="29">
        <f t="shared" si="135"/>
        <v>681096.89445854013</v>
      </c>
      <c r="Q517" s="30">
        <f t="shared" si="136"/>
        <v>-124.86778685369748</v>
      </c>
      <c r="R517" s="9"/>
      <c r="S517" s="7">
        <f t="shared" si="137"/>
        <v>-22.885047595983512</v>
      </c>
      <c r="T517" s="7">
        <f t="shared" si="138"/>
        <v>-1.4539628748524085E-7</v>
      </c>
      <c r="U517" s="7"/>
    </row>
    <row r="518" spans="2:21">
      <c r="B518" s="19">
        <v>4.9499999999999398</v>
      </c>
      <c r="C518" s="28">
        <f t="shared" si="122"/>
        <v>-69.552979729098283</v>
      </c>
      <c r="D518" s="29">
        <f t="shared" si="123"/>
        <v>-107.03337210678009</v>
      </c>
      <c r="E518" s="29">
        <f t="shared" si="124"/>
        <v>-23.500941640999404</v>
      </c>
      <c r="F518" s="29">
        <f t="shared" si="125"/>
        <v>7.5833999999999078</v>
      </c>
      <c r="G518" s="29">
        <f t="shared" si="126"/>
        <v>2446.2373916056995</v>
      </c>
      <c r="H518" s="29">
        <f t="shared" si="127"/>
        <v>1987.936965043175</v>
      </c>
      <c r="I518" s="29">
        <f t="shared" si="128"/>
        <v>-23.502499999999404</v>
      </c>
      <c r="J518" s="29">
        <f t="shared" si="129"/>
        <v>4.9499999999999398</v>
      </c>
      <c r="K518" s="29">
        <f t="shared" si="130"/>
        <v>-67332.98227317509</v>
      </c>
      <c r="L518" s="29">
        <f t="shared" si="131"/>
        <v>-34612.61343247797</v>
      </c>
      <c r="M518" s="29">
        <f t="shared" si="132"/>
        <v>-23.495827479199406</v>
      </c>
      <c r="N518" s="29">
        <f t="shared" si="133"/>
        <v>1.7186399999999791</v>
      </c>
      <c r="O518" s="29">
        <f t="shared" si="134"/>
        <v>1641530.7571001071</v>
      </c>
      <c r="P518" s="29">
        <f t="shared" si="135"/>
        <v>697530.83715975413</v>
      </c>
      <c r="Q518" s="30">
        <f t="shared" si="136"/>
        <v>-125.0258721884752</v>
      </c>
      <c r="R518" s="9"/>
      <c r="S518" s="7">
        <f t="shared" si="137"/>
        <v>-23.021952094362334</v>
      </c>
      <c r="T518" s="7">
        <f t="shared" si="138"/>
        <v>-1.4197383322925773E-7</v>
      </c>
      <c r="U518" s="7"/>
    </row>
    <row r="519" spans="2:21">
      <c r="B519" s="19">
        <v>4.9599999999999396</v>
      </c>
      <c r="C519" s="28">
        <f t="shared" si="122"/>
        <v>-69.838330215422275</v>
      </c>
      <c r="D519" s="29">
        <f t="shared" si="123"/>
        <v>-107.74113319853775</v>
      </c>
      <c r="E519" s="29">
        <f t="shared" si="124"/>
        <v>-23.600035338239401</v>
      </c>
      <c r="F519" s="29">
        <f t="shared" si="125"/>
        <v>7.5987199999999078</v>
      </c>
      <c r="G519" s="29">
        <f t="shared" si="126"/>
        <v>2466.8817647059814</v>
      </c>
      <c r="H519" s="29">
        <f t="shared" si="127"/>
        <v>2012.0126342929223</v>
      </c>
      <c r="I519" s="29">
        <f t="shared" si="128"/>
        <v>-23.601599999999401</v>
      </c>
      <c r="J519" s="29">
        <f t="shared" si="129"/>
        <v>4.9599999999999396</v>
      </c>
      <c r="K519" s="29">
        <f t="shared" si="130"/>
        <v>-68201.939323975981</v>
      </c>
      <c r="L519" s="29">
        <f t="shared" si="131"/>
        <v>-35250.983836585117</v>
      </c>
      <c r="M519" s="29">
        <f t="shared" si="132"/>
        <v>-23.594900492287401</v>
      </c>
      <c r="N519" s="29">
        <f t="shared" si="133"/>
        <v>1.722111999999979</v>
      </c>
      <c r="O519" s="29">
        <f t="shared" si="134"/>
        <v>1669924.114007025</v>
      </c>
      <c r="P519" s="29">
        <f t="shared" si="135"/>
        <v>714292.0777463679</v>
      </c>
      <c r="Q519" s="30">
        <f t="shared" si="136"/>
        <v>-125.18363847944693</v>
      </c>
      <c r="R519" s="9"/>
      <c r="S519" s="7">
        <f t="shared" si="137"/>
        <v>-23.158296430139679</v>
      </c>
      <c r="T519" s="7">
        <f t="shared" si="138"/>
        <v>-1.386420286376463E-7</v>
      </c>
      <c r="U519" s="7"/>
    </row>
    <row r="520" spans="2:21">
      <c r="B520" s="19">
        <v>4.9699999999999402</v>
      </c>
      <c r="C520" s="28">
        <f t="shared" si="122"/>
        <v>-70.124256585674289</v>
      </c>
      <c r="D520" s="29">
        <f t="shared" si="123"/>
        <v>-108.45187026642384</v>
      </c>
      <c r="E520" s="29">
        <f t="shared" si="124"/>
        <v>-23.699329022759407</v>
      </c>
      <c r="F520" s="29">
        <f t="shared" si="125"/>
        <v>7.6140399999999087</v>
      </c>
      <c r="G520" s="29">
        <f t="shared" si="126"/>
        <v>2487.6547075836497</v>
      </c>
      <c r="H520" s="29">
        <f t="shared" si="127"/>
        <v>2036.3076619640156</v>
      </c>
      <c r="I520" s="29">
        <f t="shared" si="128"/>
        <v>-23.700899999999407</v>
      </c>
      <c r="J520" s="29">
        <f t="shared" si="129"/>
        <v>4.9699999999999402</v>
      </c>
      <c r="K520" s="29">
        <f t="shared" si="130"/>
        <v>-69080.104538928892</v>
      </c>
      <c r="L520" s="29">
        <f t="shared" si="131"/>
        <v>-35898.680368751135</v>
      </c>
      <c r="M520" s="29">
        <f t="shared" si="132"/>
        <v>-23.694173450911407</v>
      </c>
      <c r="N520" s="29">
        <f t="shared" si="133"/>
        <v>1.7255839999999794</v>
      </c>
      <c r="O520" s="29">
        <f t="shared" si="134"/>
        <v>1698742.1674179039</v>
      </c>
      <c r="P520" s="29">
        <f t="shared" si="135"/>
        <v>731386.03620531596</v>
      </c>
      <c r="Q520" s="30">
        <f t="shared" si="136"/>
        <v>-125.34108701179626</v>
      </c>
      <c r="R520" s="9"/>
      <c r="S520" s="7">
        <f t="shared" si="137"/>
        <v>-23.294084051615005</v>
      </c>
      <c r="T520" s="7">
        <f t="shared" si="138"/>
        <v>-1.3539818766266344E-7</v>
      </c>
      <c r="U520" s="7"/>
    </row>
    <row r="521" spans="2:21">
      <c r="B521" s="19">
        <v>4.97999999999994</v>
      </c>
      <c r="C521" s="28">
        <f t="shared" si="122"/>
        <v>-70.410758839854282</v>
      </c>
      <c r="D521" s="29">
        <f t="shared" si="123"/>
        <v>-109.16558931039006</v>
      </c>
      <c r="E521" s="29">
        <f t="shared" si="124"/>
        <v>-23.798822694559401</v>
      </c>
      <c r="F521" s="29">
        <f t="shared" si="125"/>
        <v>7.6293599999999087</v>
      </c>
      <c r="G521" s="29">
        <f t="shared" si="126"/>
        <v>2508.5567458801806</v>
      </c>
      <c r="H521" s="29">
        <f t="shared" si="127"/>
        <v>2060.8234772826381</v>
      </c>
      <c r="I521" s="29">
        <f t="shared" si="128"/>
        <v>-23.800399999999403</v>
      </c>
      <c r="J521" s="29">
        <f t="shared" si="129"/>
        <v>4.97999999999994</v>
      </c>
      <c r="K521" s="29">
        <f t="shared" si="130"/>
        <v>-69967.554891512569</v>
      </c>
      <c r="L521" s="29">
        <f t="shared" si="131"/>
        <v>-36555.810494233316</v>
      </c>
      <c r="M521" s="29">
        <f t="shared" si="132"/>
        <v>-23.793646355071402</v>
      </c>
      <c r="N521" s="29">
        <f t="shared" si="133"/>
        <v>1.7290559999999793</v>
      </c>
      <c r="O521" s="29">
        <f t="shared" si="134"/>
        <v>1727990.3008876126</v>
      </c>
      <c r="P521" s="29">
        <f t="shared" si="135"/>
        <v>748818.20653229777</v>
      </c>
      <c r="Q521" s="30">
        <f t="shared" si="136"/>
        <v>-125.49821906295682</v>
      </c>
      <c r="R521" s="9"/>
      <c r="S521" s="7">
        <f t="shared" si="137"/>
        <v>-23.429318378697026</v>
      </c>
      <c r="T521" s="7">
        <f t="shared" si="138"/>
        <v>-1.322397128920786E-7</v>
      </c>
      <c r="U521" s="7"/>
    </row>
    <row r="522" spans="2:21">
      <c r="B522" s="19">
        <v>4.9899999999999398</v>
      </c>
      <c r="C522" s="28">
        <f t="shared" si="122"/>
        <v>-70.697836977962268</v>
      </c>
      <c r="D522" s="29">
        <f t="shared" si="123"/>
        <v>-109.88229633038837</v>
      </c>
      <c r="E522" s="29">
        <f t="shared" si="124"/>
        <v>-23.898516353639398</v>
      </c>
      <c r="F522" s="29">
        <f t="shared" si="125"/>
        <v>7.6446799999999078</v>
      </c>
      <c r="G522" s="29">
        <f t="shared" si="126"/>
        <v>2529.5884062957466</v>
      </c>
      <c r="H522" s="29">
        <f t="shared" si="127"/>
        <v>2085.5615154385546</v>
      </c>
      <c r="I522" s="29">
        <f t="shared" si="128"/>
        <v>-23.900099999999398</v>
      </c>
      <c r="J522" s="29">
        <f t="shared" si="129"/>
        <v>4.9899999999999398</v>
      </c>
      <c r="K522" s="29">
        <f t="shared" si="130"/>
        <v>-70864.367831345706</v>
      </c>
      <c r="L522" s="29">
        <f t="shared" si="131"/>
        <v>-37222.482627716119</v>
      </c>
      <c r="M522" s="29">
        <f t="shared" si="132"/>
        <v>-23.893319204767398</v>
      </c>
      <c r="N522" s="29">
        <f t="shared" si="133"/>
        <v>1.7325279999999792</v>
      </c>
      <c r="O522" s="29">
        <f t="shared" si="134"/>
        <v>1757673.9542204244</v>
      </c>
      <c r="P522" s="29">
        <f t="shared" si="135"/>
        <v>766594.15754782618</v>
      </c>
      <c r="Q522" s="30">
        <f t="shared" si="136"/>
        <v>-125.65503590267441</v>
      </c>
      <c r="R522" s="9"/>
      <c r="S522" s="7">
        <f t="shared" si="137"/>
        <v>-23.564002803196935</v>
      </c>
      <c r="T522" s="7">
        <f t="shared" si="138"/>
        <v>-1.2916409230408678E-7</v>
      </c>
      <c r="U522" s="7"/>
    </row>
    <row r="523" spans="2:21">
      <c r="B523" s="19">
        <v>4.9999999999999396</v>
      </c>
      <c r="C523" s="28">
        <f t="shared" si="122"/>
        <v>-70.985490999998262</v>
      </c>
      <c r="D523" s="29">
        <f t="shared" si="123"/>
        <v>-110.60199732637066</v>
      </c>
      <c r="E523" s="29">
        <f t="shared" si="124"/>
        <v>-23.998409999999396</v>
      </c>
      <c r="F523" s="29">
        <f t="shared" si="125"/>
        <v>7.6599999999999078</v>
      </c>
      <c r="G523" s="29">
        <f t="shared" si="126"/>
        <v>2550.7502165892147</v>
      </c>
      <c r="H523" s="29">
        <f t="shared" si="127"/>
        <v>2110.5232175971</v>
      </c>
      <c r="I523" s="29">
        <f t="shared" si="128"/>
        <v>-23.999999999999396</v>
      </c>
      <c r="J523" s="29">
        <f t="shared" si="129"/>
        <v>4.9999999999999396</v>
      </c>
      <c r="K523" s="29">
        <f t="shared" si="130"/>
        <v>-71770.621286124981</v>
      </c>
      <c r="L523" s="29">
        <f t="shared" si="131"/>
        <v>-37898.806139383203</v>
      </c>
      <c r="M523" s="29">
        <f t="shared" si="132"/>
        <v>-23.993191999999397</v>
      </c>
      <c r="N523" s="29">
        <f t="shared" si="133"/>
        <v>1.7359999999999791</v>
      </c>
      <c r="O523" s="29">
        <f t="shared" si="134"/>
        <v>1787798.6239352087</v>
      </c>
      <c r="P523" s="29">
        <f t="shared" si="135"/>
        <v>784719.53372026561</v>
      </c>
      <c r="Q523" s="30">
        <f t="shared" si="136"/>
        <v>-125.81153879306873</v>
      </c>
      <c r="R523" s="9"/>
      <c r="S523" s="7">
        <f t="shared" si="137"/>
        <v>-23.698140689117778</v>
      </c>
      <c r="T523" s="7">
        <f t="shared" si="138"/>
        <v>-1.2616889615376384E-7</v>
      </c>
      <c r="U523" s="7"/>
    </row>
    <row r="524" spans="2:21">
      <c r="B524" s="19">
        <v>5.0099999999999403</v>
      </c>
      <c r="C524" s="28">
        <f t="shared" ref="C524:C587" si="139">1-((2*$C$4*$E$4*$B$4+$D$4*$E$4*($B$4+1))*$B524^2)</f>
        <v>-71.273720905962278</v>
      </c>
      <c r="D524" s="29">
        <f t="shared" ref="D524:D587" si="140">$B524*((($C$4*$B$4+$E$4*($B$4+2))-$C$4*$D$4*$E$4*$B$4*$B524^2))</f>
        <v>-111.32469829828882</v>
      </c>
      <c r="E524" s="29">
        <f t="shared" ref="E524:E587" si="141">1-($F$4*$G$4*$B524^2)</f>
        <v>-24.0985036336394</v>
      </c>
      <c r="F524" s="29">
        <f t="shared" ref="F524:F587" si="142">2*$B524*$G$4</f>
        <v>7.6753199999999087</v>
      </c>
      <c r="G524" s="29">
        <f t="shared" ref="G524:G587" si="143">C524*E524-D524*F524</f>
        <v>2572.0427055781443</v>
      </c>
      <c r="H524" s="29">
        <f t="shared" ref="H524:H587" si="144">D524*E524+F524*C524</f>
        <v>2135.7100309111793</v>
      </c>
      <c r="I524" s="29">
        <f t="shared" ref="I524:I587" si="145">1-($H$4*$I$4*$B524^2)</f>
        <v>-24.100099999999401</v>
      </c>
      <c r="J524" s="29">
        <f t="shared" ref="J524:J587" si="146">2*$B524*$I$4</f>
        <v>5.0099999999999403</v>
      </c>
      <c r="K524" s="29">
        <f t="shared" ref="K524:K587" si="147">G524*I524-H524*J524</f>
        <v>-72686.393663567171</v>
      </c>
      <c r="L524" s="29">
        <f t="shared" ref="L524:L587" si="148">H524*I524+J524*G524</f>
        <v>-38584.891361014881</v>
      </c>
      <c r="M524" s="29">
        <f t="shared" ref="M524:M587" si="149">1-($J$4*$K$4*$B524^2)</f>
        <v>-24.093264740767403</v>
      </c>
      <c r="N524" s="29">
        <f t="shared" ref="N524:N587" si="150">2*$B524*$K$4</f>
        <v>1.7394719999999793</v>
      </c>
      <c r="O524" s="29">
        <f t="shared" ref="O524:O587" si="151">K524*M524-L524*N524</f>
        <v>1818369.8637334886</v>
      </c>
      <c r="P524" s="29">
        <f t="shared" ref="P524:P587" si="152">L524*M524+N524*K524</f>
        <v>803200.05599592952</v>
      </c>
      <c r="Q524" s="30">
        <f t="shared" ref="Q524:Q587" si="153">20*LOG(1/((O524^2+P524^2)^0.5))</f>
        <v>-125.96772898869412</v>
      </c>
      <c r="R524" s="9"/>
      <c r="S524" s="7">
        <f t="shared" si="137"/>
        <v>-23.8317353729404</v>
      </c>
      <c r="T524" s="7">
        <f t="shared" si="138"/>
        <v>-1.2325177398482786E-7</v>
      </c>
      <c r="U524" s="7"/>
    </row>
    <row r="525" spans="2:21">
      <c r="B525" s="19">
        <v>5.0199999999999401</v>
      </c>
      <c r="C525" s="28">
        <f t="shared" si="139"/>
        <v>-71.562526695854274</v>
      </c>
      <c r="D525" s="29">
        <f t="shared" si="140"/>
        <v>-112.05040524609464</v>
      </c>
      <c r="E525" s="29">
        <f t="shared" si="141"/>
        <v>-24.198797254559398</v>
      </c>
      <c r="F525" s="29">
        <f t="shared" si="142"/>
        <v>7.6906399999999087</v>
      </c>
      <c r="G525" s="29">
        <f t="shared" si="143"/>
        <v>2593.466403138787</v>
      </c>
      <c r="H525" s="29">
        <f t="shared" si="144"/>
        <v>2161.1234085332649</v>
      </c>
      <c r="I525" s="29">
        <f t="shared" si="145"/>
        <v>-24.200399999999398</v>
      </c>
      <c r="J525" s="29">
        <f t="shared" si="146"/>
        <v>5.0199999999999401</v>
      </c>
      <c r="K525" s="29">
        <f t="shared" si="147"/>
        <v>-73611.763853355194</v>
      </c>
      <c r="L525" s="29">
        <f t="shared" si="148"/>
        <v>-39280.849592110564</v>
      </c>
      <c r="M525" s="29">
        <f t="shared" si="149"/>
        <v>-24.193537427071398</v>
      </c>
      <c r="N525" s="29">
        <f t="shared" si="150"/>
        <v>1.7429439999999792</v>
      </c>
      <c r="O525" s="29">
        <f t="shared" si="151"/>
        <v>1849393.284970361</v>
      </c>
      <c r="P525" s="29">
        <f t="shared" si="152"/>
        <v>822041.5226362684</v>
      </c>
      <c r="Q525" s="30">
        <f t="shared" si="153"/>
        <v>-126.12360773660002</v>
      </c>
      <c r="R525" s="9"/>
      <c r="S525" s="7">
        <f t="shared" si="137"/>
        <v>-23.964790163905725</v>
      </c>
      <c r="T525" s="7">
        <f t="shared" si="138"/>
        <v>-1.2041045176147793E-7</v>
      </c>
      <c r="U525" s="7"/>
    </row>
    <row r="526" spans="2:21">
      <c r="B526" s="19">
        <v>5.0299999999999399</v>
      </c>
      <c r="C526" s="28">
        <f t="shared" si="139"/>
        <v>-71.851908369674263</v>
      </c>
      <c r="D526" s="29">
        <f t="shared" si="140"/>
        <v>-112.77912416974004</v>
      </c>
      <c r="E526" s="29">
        <f t="shared" si="141"/>
        <v>-24.299290862759392</v>
      </c>
      <c r="F526" s="29">
        <f t="shared" si="142"/>
        <v>7.7059599999999078</v>
      </c>
      <c r="G526" s="29">
        <f t="shared" si="143"/>
        <v>2615.0218402060905</v>
      </c>
      <c r="H526" s="29">
        <f t="shared" si="144"/>
        <v>2186.7648096274024</v>
      </c>
      <c r="I526" s="29">
        <f t="shared" si="145"/>
        <v>-24.300899999999395</v>
      </c>
      <c r="J526" s="29">
        <f t="shared" si="146"/>
        <v>5.0299999999999399</v>
      </c>
      <c r="K526" s="29">
        <f t="shared" si="147"/>
        <v>-74546.8112290883</v>
      </c>
      <c r="L526" s="29">
        <f t="shared" si="148"/>
        <v>-39986.793106036741</v>
      </c>
      <c r="M526" s="29">
        <f t="shared" si="149"/>
        <v>-24.294010058911397</v>
      </c>
      <c r="N526" s="29">
        <f t="shared" si="150"/>
        <v>1.7464159999999791</v>
      </c>
      <c r="O526" s="29">
        <f t="shared" si="151"/>
        <v>1880874.5571283116</v>
      </c>
      <c r="P526" s="29">
        <f t="shared" si="152"/>
        <v>841249.81006220751</v>
      </c>
      <c r="Q526" s="30">
        <f t="shared" si="153"/>
        <v>-126.27917627639073</v>
      </c>
      <c r="R526" s="9"/>
      <c r="S526" s="7">
        <f t="shared" ref="S526:S589" si="154">(180/PI())*ATAN(-1*(P526/O526))</f>
        <v>-24.097308344293683</v>
      </c>
      <c r="T526" s="7">
        <f t="shared" ref="T526:T589" si="155">((S527-S526)/(P527-P526))*(PI()/180)</f>
        <v>-1.1764272911477611E-7</v>
      </c>
      <c r="U526" s="7"/>
    </row>
    <row r="527" spans="2:21">
      <c r="B527" s="19">
        <v>5.0399999999999396</v>
      </c>
      <c r="C527" s="28">
        <f t="shared" si="139"/>
        <v>-72.141865927422245</v>
      </c>
      <c r="D527" s="29">
        <f t="shared" si="140"/>
        <v>-113.51086106917687</v>
      </c>
      <c r="E527" s="29">
        <f t="shared" si="141"/>
        <v>-24.399984458239391</v>
      </c>
      <c r="F527" s="29">
        <f t="shared" si="142"/>
        <v>7.7212799999999078</v>
      </c>
      <c r="G527" s="29">
        <f t="shared" si="143"/>
        <v>2636.709548773696</v>
      </c>
      <c r="H527" s="29">
        <f t="shared" si="144"/>
        <v>2212.635699381206</v>
      </c>
      <c r="I527" s="29">
        <f t="shared" si="145"/>
        <v>-24.401599999999391</v>
      </c>
      <c r="J527" s="29">
        <f t="shared" si="146"/>
        <v>5.0399999999999396</v>
      </c>
      <c r="K527" s="29">
        <f t="shared" si="147"/>
        <v>-75491.615650235763</v>
      </c>
      <c r="L527" s="29">
        <f t="shared" si="148"/>
        <v>-40702.835156199821</v>
      </c>
      <c r="M527" s="29">
        <f t="shared" si="149"/>
        <v>-24.394682636287392</v>
      </c>
      <c r="N527" s="29">
        <f t="shared" si="150"/>
        <v>1.749887999999979</v>
      </c>
      <c r="O527" s="29">
        <f t="shared" si="151"/>
        <v>1912819.4082938991</v>
      </c>
      <c r="P527" s="29">
        <f t="shared" si="152"/>
        <v>860830.87370565766</v>
      </c>
      <c r="Q527" s="30">
        <f t="shared" si="153"/>
        <v>-126.43443584028449</v>
      </c>
      <c r="R527" s="9"/>
      <c r="S527" s="7">
        <f t="shared" si="154"/>
        <v>-24.229293169698597</v>
      </c>
      <c r="T527" s="7">
        <f t="shared" si="155"/>
        <v>-1.1494647669862631E-7</v>
      </c>
      <c r="U527" s="7"/>
    </row>
    <row r="528" spans="2:21">
      <c r="B528" s="19">
        <v>5.0499999999999403</v>
      </c>
      <c r="C528" s="28">
        <f t="shared" si="139"/>
        <v>-72.432399369098263</v>
      </c>
      <c r="D528" s="29">
        <f t="shared" si="140"/>
        <v>-114.24562194435711</v>
      </c>
      <c r="E528" s="29">
        <f t="shared" si="141"/>
        <v>-24.500878040999396</v>
      </c>
      <c r="F528" s="29">
        <f t="shared" si="142"/>
        <v>7.7365999999999087</v>
      </c>
      <c r="G528" s="29">
        <f t="shared" si="143"/>
        <v>2658.5300618939409</v>
      </c>
      <c r="H528" s="29">
        <f t="shared" si="144"/>
        <v>2238.7375490178588</v>
      </c>
      <c r="I528" s="29">
        <f t="shared" si="145"/>
        <v>-24.502499999999397</v>
      </c>
      <c r="J528" s="29">
        <f t="shared" si="146"/>
        <v>5.0499999999999403</v>
      </c>
      <c r="K528" s="29">
        <f t="shared" si="147"/>
        <v>-76446.257464094728</v>
      </c>
      <c r="L528" s="29">
        <f t="shared" si="148"/>
        <v>-41429.089982244492</v>
      </c>
      <c r="M528" s="29">
        <f t="shared" si="149"/>
        <v>-24.495555159199398</v>
      </c>
      <c r="N528" s="29">
        <f t="shared" si="150"/>
        <v>1.7533599999999794</v>
      </c>
      <c r="O528" s="29">
        <f t="shared" si="151"/>
        <v>1945233.6256373585</v>
      </c>
      <c r="P528" s="29">
        <f t="shared" si="152"/>
        <v>880790.7488682617</v>
      </c>
      <c r="Q528" s="30">
        <f t="shared" si="153"/>
        <v>-126.58938765317214</v>
      </c>
      <c r="R528" s="9"/>
      <c r="S528" s="7">
        <f t="shared" si="154"/>
        <v>-24.360747869301214</v>
      </c>
      <c r="T528" s="7">
        <f t="shared" si="155"/>
        <v>-1.1231963365055836E-7</v>
      </c>
      <c r="U528" s="7"/>
    </row>
    <row r="529" spans="2:21">
      <c r="B529" s="19">
        <v>5.0599999999999401</v>
      </c>
      <c r="C529" s="28">
        <f t="shared" si="139"/>
        <v>-72.723508694702247</v>
      </c>
      <c r="D529" s="29">
        <f t="shared" si="140"/>
        <v>-114.98341279523244</v>
      </c>
      <c r="E529" s="29">
        <f t="shared" si="141"/>
        <v>-24.601971611039392</v>
      </c>
      <c r="F529" s="29">
        <f t="shared" si="142"/>
        <v>7.7519199999999087</v>
      </c>
      <c r="G529" s="29">
        <f t="shared" si="143"/>
        <v>2680.4839136778492</v>
      </c>
      <c r="H529" s="29">
        <f t="shared" si="144"/>
        <v>2265.0718358081026</v>
      </c>
      <c r="I529" s="29">
        <f t="shared" si="145"/>
        <v>-24.603599999999393</v>
      </c>
      <c r="J529" s="29">
        <f t="shared" si="146"/>
        <v>5.0599999999999401</v>
      </c>
      <c r="K529" s="29">
        <f t="shared" si="147"/>
        <v>-77410.817507751563</v>
      </c>
      <c r="L529" s="29">
        <f t="shared" si="148"/>
        <v>-42165.672816277096</v>
      </c>
      <c r="M529" s="29">
        <f t="shared" si="149"/>
        <v>-24.596627627647393</v>
      </c>
      <c r="N529" s="29">
        <f t="shared" si="150"/>
        <v>1.7568319999999793</v>
      </c>
      <c r="O529" s="29">
        <f t="shared" si="151"/>
        <v>1978123.0558950976</v>
      </c>
      <c r="P529" s="29">
        <f t="shared" si="152"/>
        <v>901135.55158740538</v>
      </c>
      <c r="Q529" s="30">
        <f t="shared" si="153"/>
        <v>-126.74403293267488</v>
      </c>
      <c r="R529" s="9"/>
      <c r="S529" s="7">
        <f t="shared" si="154"/>
        <v>-24.491675646137359</v>
      </c>
      <c r="T529" s="7">
        <f t="shared" si="155"/>
        <v>-1.0976020515272874E-7</v>
      </c>
      <c r="U529" s="7"/>
    </row>
    <row r="530" spans="2:21">
      <c r="B530" s="19">
        <v>5.0699999999999301</v>
      </c>
      <c r="C530" s="28">
        <f t="shared" si="139"/>
        <v>-73.015193904233968</v>
      </c>
      <c r="D530" s="29">
        <f t="shared" si="140"/>
        <v>-115.72423962175415</v>
      </c>
      <c r="E530" s="29">
        <f t="shared" si="141"/>
        <v>-24.703265168359291</v>
      </c>
      <c r="F530" s="29">
        <f t="shared" si="142"/>
        <v>7.7672399999998927</v>
      </c>
      <c r="G530" s="29">
        <f t="shared" si="143"/>
        <v>2702.571639295124</v>
      </c>
      <c r="H530" s="29">
        <f t="shared" si="144"/>
        <v>2291.6400430822291</v>
      </c>
      <c r="I530" s="29">
        <f t="shared" si="145"/>
        <v>-24.704899999999292</v>
      </c>
      <c r="J530" s="29">
        <f t="shared" si="146"/>
        <v>5.0699999999999301</v>
      </c>
      <c r="K530" s="29">
        <f t="shared" si="147"/>
        <v>-78385.377110046946</v>
      </c>
      <c r="L530" s="29">
        <f t="shared" si="148"/>
        <v>-42912.699889114447</v>
      </c>
      <c r="M530" s="29">
        <f t="shared" si="149"/>
        <v>-24.697900041631293</v>
      </c>
      <c r="N530" s="29">
        <f t="shared" si="150"/>
        <v>1.7603039999999759</v>
      </c>
      <c r="O530" s="29">
        <f t="shared" si="151"/>
        <v>2011493.6058551199</v>
      </c>
      <c r="P530" s="29">
        <f t="shared" si="152"/>
        <v>921871.47950954863</v>
      </c>
      <c r="Q530" s="30">
        <f t="shared" si="153"/>
        <v>-126.89837288920187</v>
      </c>
      <c r="R530" s="9"/>
      <c r="S530" s="7">
        <f t="shared" si="154"/>
        <v>-24.622079677363327</v>
      </c>
      <c r="T530" s="7">
        <f t="shared" si="155"/>
        <v>-1.0726626008871866E-7</v>
      </c>
      <c r="U530" s="7"/>
    </row>
    <row r="531" spans="2:21">
      <c r="B531" s="19">
        <v>5.0799999999999299</v>
      </c>
      <c r="C531" s="28">
        <f t="shared" si="139"/>
        <v>-73.307454997693952</v>
      </c>
      <c r="D531" s="29">
        <f t="shared" si="140"/>
        <v>-116.46810842387549</v>
      </c>
      <c r="E531" s="29">
        <f t="shared" si="141"/>
        <v>-24.804758712959288</v>
      </c>
      <c r="F531" s="29">
        <f t="shared" si="142"/>
        <v>7.7825599999998927</v>
      </c>
      <c r="G531" s="29">
        <f t="shared" si="143"/>
        <v>2724.7937749742241</v>
      </c>
      <c r="H531" s="29">
        <f t="shared" si="144"/>
        <v>2318.4436602421674</v>
      </c>
      <c r="I531" s="29">
        <f t="shared" si="145"/>
        <v>-24.806399999999289</v>
      </c>
      <c r="J531" s="29">
        <f t="shared" si="146"/>
        <v>5.0799999999999299</v>
      </c>
      <c r="K531" s="29">
        <f t="shared" si="147"/>
        <v>-79370.018093548715</v>
      </c>
      <c r="L531" s="29">
        <f t="shared" si="148"/>
        <v>-43670.28843656079</v>
      </c>
      <c r="M531" s="29">
        <f t="shared" si="149"/>
        <v>-24.799372401151288</v>
      </c>
      <c r="N531" s="29">
        <f t="shared" si="150"/>
        <v>1.7637759999999758</v>
      </c>
      <c r="O531" s="29">
        <f t="shared" si="151"/>
        <v>2045351.2428455129</v>
      </c>
      <c r="P531" s="29">
        <f t="shared" si="152"/>
        <v>943004.81277099694</v>
      </c>
      <c r="Q531" s="30">
        <f t="shared" si="153"/>
        <v>-127.05240872600739</v>
      </c>
      <c r="R531" s="9"/>
      <c r="S531" s="7">
        <f t="shared" si="154"/>
        <v>-24.751963114518453</v>
      </c>
      <c r="T531" s="7">
        <f t="shared" si="155"/>
        <v>-1.048359287920956E-7</v>
      </c>
      <c r="U531" s="7"/>
    </row>
    <row r="532" spans="2:21">
      <c r="B532" s="19">
        <v>5.0899999999999297</v>
      </c>
      <c r="C532" s="28">
        <f t="shared" si="139"/>
        <v>-73.600291975081944</v>
      </c>
      <c r="D532" s="29">
        <f t="shared" si="140"/>
        <v>-117.21502520154765</v>
      </c>
      <c r="E532" s="29">
        <f t="shared" si="141"/>
        <v>-24.906452244839283</v>
      </c>
      <c r="F532" s="29">
        <f t="shared" si="142"/>
        <v>7.7978799999998927</v>
      </c>
      <c r="G532" s="29">
        <f t="shared" si="143"/>
        <v>2747.1508580022382</v>
      </c>
      <c r="H532" s="29">
        <f t="shared" si="144"/>
        <v>2345.4841827733353</v>
      </c>
      <c r="I532" s="29">
        <f t="shared" si="145"/>
        <v>-24.908099999999283</v>
      </c>
      <c r="J532" s="29">
        <f t="shared" si="146"/>
        <v>5.0899999999999297</v>
      </c>
      <c r="K532" s="29">
        <f t="shared" si="147"/>
        <v>-80364.822776519693</v>
      </c>
      <c r="L532" s="29">
        <f t="shared" si="148"/>
        <v>-44438.556705703631</v>
      </c>
      <c r="M532" s="29">
        <f t="shared" si="149"/>
        <v>-24.901044706207283</v>
      </c>
      <c r="N532" s="29">
        <f t="shared" si="150"/>
        <v>1.7672479999999757</v>
      </c>
      <c r="O532" s="29">
        <f t="shared" si="151"/>
        <v>2079701.9952255825</v>
      </c>
      <c r="P532" s="29">
        <f t="shared" si="152"/>
        <v>964541.91488589672</v>
      </c>
      <c r="Q532" s="30">
        <f t="shared" si="153"/>
        <v>-127.20614163924634</v>
      </c>
      <c r="R532" s="9"/>
      <c r="S532" s="7">
        <f t="shared" si="154"/>
        <v>-24.881329083783321</v>
      </c>
      <c r="T532" s="7">
        <f t="shared" si="155"/>
        <v>-1.0246740088279835E-7</v>
      </c>
      <c r="U532" s="7"/>
    </row>
    <row r="533" spans="2:21">
      <c r="B533" s="19">
        <v>5.0999999999999304</v>
      </c>
      <c r="C533" s="28">
        <f t="shared" si="139"/>
        <v>-73.893704836397959</v>
      </c>
      <c r="D533" s="29">
        <f t="shared" si="140"/>
        <v>-117.96499595472255</v>
      </c>
      <c r="E533" s="29">
        <f t="shared" si="141"/>
        <v>-25.008345763999291</v>
      </c>
      <c r="F533" s="29">
        <f t="shared" si="142"/>
        <v>7.8131999999998936</v>
      </c>
      <c r="G533" s="29">
        <f t="shared" si="143"/>
        <v>2769.6434267249724</v>
      </c>
      <c r="H533" s="29">
        <f t="shared" si="144"/>
        <v>2372.7631122567423</v>
      </c>
      <c r="I533" s="29">
        <f t="shared" si="145"/>
        <v>-25.009999999999291</v>
      </c>
      <c r="J533" s="29">
        <f t="shared" si="146"/>
        <v>5.0999999999999304</v>
      </c>
      <c r="K533" s="29">
        <f t="shared" si="147"/>
        <v>-81369.873974898816</v>
      </c>
      <c r="L533" s="29">
        <f t="shared" si="148"/>
        <v>-45217.62396124228</v>
      </c>
      <c r="M533" s="29">
        <f t="shared" si="149"/>
        <v>-25.002916956799293</v>
      </c>
      <c r="N533" s="29">
        <f t="shared" si="150"/>
        <v>1.7707199999999759</v>
      </c>
      <c r="O533" s="29">
        <f t="shared" si="151"/>
        <v>2114551.9528802689</v>
      </c>
      <c r="P533" s="29">
        <f t="shared" si="152"/>
        <v>986489.23364188767</v>
      </c>
      <c r="Q533" s="30">
        <f t="shared" si="153"/>
        <v>-127.35957281803059</v>
      </c>
      <c r="R533" s="9"/>
      <c r="S533" s="7">
        <f t="shared" si="154"/>
        <v>-25.010180686236151</v>
      </c>
      <c r="T533" s="7">
        <f t="shared" si="155"/>
        <v>-1.0015892318739805E-7</v>
      </c>
      <c r="U533" s="7"/>
    </row>
    <row r="534" spans="2:21">
      <c r="B534" s="19">
        <v>5.1099999999999302</v>
      </c>
      <c r="C534" s="28">
        <f t="shared" si="139"/>
        <v>-74.187693581641952</v>
      </c>
      <c r="D534" s="29">
        <f t="shared" si="140"/>
        <v>-118.71802668335192</v>
      </c>
      <c r="E534" s="29">
        <f t="shared" si="141"/>
        <v>-25.110439270439286</v>
      </c>
      <c r="F534" s="29">
        <f t="shared" si="142"/>
        <v>7.8285199999998936</v>
      </c>
      <c r="G534" s="29">
        <f t="shared" si="143"/>
        <v>2792.2720205469204</v>
      </c>
      <c r="H534" s="29">
        <f t="shared" si="144"/>
        <v>2400.2819563809512</v>
      </c>
      <c r="I534" s="29">
        <f t="shared" si="145"/>
        <v>-25.112099999999288</v>
      </c>
      <c r="J534" s="29">
        <f t="shared" si="146"/>
        <v>5.1099999999999302</v>
      </c>
      <c r="K534" s="29">
        <f t="shared" si="147"/>
        <v>-82385.255004280829</v>
      </c>
      <c r="L534" s="29">
        <f t="shared" si="148"/>
        <v>-46007.610491837804</v>
      </c>
      <c r="M534" s="29">
        <f t="shared" si="149"/>
        <v>-25.104989152927288</v>
      </c>
      <c r="N534" s="29">
        <f t="shared" si="150"/>
        <v>1.7741919999999758</v>
      </c>
      <c r="O534" s="29">
        <f t="shared" si="151"/>
        <v>2149907.2677173526</v>
      </c>
      <c r="P534" s="29">
        <f t="shared" si="152"/>
        <v>1008853.3020031387</v>
      </c>
      <c r="Q534" s="30">
        <f t="shared" si="153"/>
        <v>-127.51270344448398</v>
      </c>
      <c r="R534" s="9"/>
      <c r="S534" s="7">
        <f t="shared" si="154"/>
        <v>-25.138520998105257</v>
      </c>
      <c r="T534" s="7">
        <f t="shared" si="155"/>
        <v>-9.7908797739954495E-8</v>
      </c>
      <c r="U534" s="7"/>
    </row>
    <row r="535" spans="2:21">
      <c r="B535" s="19">
        <v>5.1199999999999299</v>
      </c>
      <c r="C535" s="28">
        <f t="shared" si="139"/>
        <v>-74.482258210813939</v>
      </c>
      <c r="D535" s="29">
        <f t="shared" si="140"/>
        <v>-119.47412338738772</v>
      </c>
      <c r="E535" s="29">
        <f t="shared" si="141"/>
        <v>-25.212732764159281</v>
      </c>
      <c r="F535" s="29">
        <f t="shared" si="142"/>
        <v>7.8438399999998927</v>
      </c>
      <c r="G535" s="29">
        <f t="shared" si="143"/>
        <v>2815.0371799312747</v>
      </c>
      <c r="H535" s="29">
        <f t="shared" si="144"/>
        <v>2428.0422289540957</v>
      </c>
      <c r="I535" s="29">
        <f t="shared" si="145"/>
        <v>-25.214399999999284</v>
      </c>
      <c r="J535" s="29">
        <f t="shared" si="146"/>
        <v>5.1199999999999299</v>
      </c>
      <c r="K535" s="29">
        <f t="shared" si="147"/>
        <v>-83411.049681901903</v>
      </c>
      <c r="L535" s="29">
        <f t="shared" si="148"/>
        <v>-46808.63761649048</v>
      </c>
      <c r="M535" s="29">
        <f t="shared" si="149"/>
        <v>-25.207261294591284</v>
      </c>
      <c r="N535" s="29">
        <f t="shared" si="150"/>
        <v>1.7776639999999757</v>
      </c>
      <c r="O535" s="29">
        <f t="shared" si="151"/>
        <v>2185774.1541677164</v>
      </c>
      <c r="P535" s="29">
        <f t="shared" si="152"/>
        <v>1031640.7390209836</v>
      </c>
      <c r="Q535" s="30">
        <f t="shared" si="153"/>
        <v>-127.66553469379694</v>
      </c>
      <c r="R535" s="9"/>
      <c r="S535" s="7">
        <f t="shared" si="154"/>
        <v>-25.266353071018877</v>
      </c>
      <c r="T535" s="7">
        <f t="shared" si="155"/>
        <v>-9.5715379859623277E-8</v>
      </c>
      <c r="U535" s="7"/>
    </row>
    <row r="536" spans="2:21">
      <c r="B536" s="19">
        <v>5.1299999999999297</v>
      </c>
      <c r="C536" s="28">
        <f t="shared" si="139"/>
        <v>-74.777398723913933</v>
      </c>
      <c r="D536" s="29">
        <f t="shared" si="140"/>
        <v>-120.2332920667818</v>
      </c>
      <c r="E536" s="29">
        <f t="shared" si="141"/>
        <v>-25.315226245159277</v>
      </c>
      <c r="F536" s="29">
        <f t="shared" si="142"/>
        <v>7.8591599999998927</v>
      </c>
      <c r="G536" s="29">
        <f t="shared" si="143"/>
        <v>2837.939446399922</v>
      </c>
      <c r="H536" s="29">
        <f t="shared" si="144"/>
        <v>2456.0454499158677</v>
      </c>
      <c r="I536" s="29">
        <f t="shared" si="145"/>
        <v>-25.316899999999279</v>
      </c>
      <c r="J536" s="29">
        <f t="shared" si="146"/>
        <v>5.1299999999999297</v>
      </c>
      <c r="K536" s="29">
        <f t="shared" si="147"/>
        <v>-84447.34232862838</v>
      </c>
      <c r="L536" s="29">
        <f t="shared" si="148"/>
        <v>-47620.827690941856</v>
      </c>
      <c r="M536" s="29">
        <f t="shared" si="149"/>
        <v>-25.309733381791279</v>
      </c>
      <c r="N536" s="29">
        <f t="shared" si="150"/>
        <v>1.7811359999999756</v>
      </c>
      <c r="O536" s="29">
        <f t="shared" si="151"/>
        <v>2222158.8896885738</v>
      </c>
      <c r="P536" s="29">
        <f t="shared" si="152"/>
        <v>1054858.2507521198</v>
      </c>
      <c r="Q536" s="30">
        <f t="shared" si="153"/>
        <v>-127.81806773428072</v>
      </c>
      <c r="R536" s="9"/>
      <c r="S536" s="7">
        <f t="shared" si="154"/>
        <v>-25.393679932251601</v>
      </c>
      <c r="T536" s="7">
        <f t="shared" si="155"/>
        <v>-9.3577076302368729E-8</v>
      </c>
      <c r="U536" s="7"/>
    </row>
    <row r="537" spans="2:21">
      <c r="B537" s="19">
        <v>5.1399999999999304</v>
      </c>
      <c r="C537" s="28">
        <f t="shared" si="139"/>
        <v>-75.073115120941949</v>
      </c>
      <c r="D537" s="29">
        <f t="shared" si="140"/>
        <v>-120.99553872148613</v>
      </c>
      <c r="E537" s="29">
        <f t="shared" si="141"/>
        <v>-25.417919713439282</v>
      </c>
      <c r="F537" s="29">
        <f t="shared" si="142"/>
        <v>7.8744799999998936</v>
      </c>
      <c r="G537" s="29">
        <f t="shared" si="143"/>
        <v>2860.9793625334423</v>
      </c>
      <c r="H537" s="29">
        <f t="shared" si="144"/>
        <v>2484.2931453495212</v>
      </c>
      <c r="I537" s="29">
        <f t="shared" si="145"/>
        <v>-25.419599999999285</v>
      </c>
      <c r="J537" s="29">
        <f t="shared" si="146"/>
        <v>5.1399999999999304</v>
      </c>
      <c r="K537" s="29">
        <f t="shared" si="147"/>
        <v>-85494.217770949414</v>
      </c>
      <c r="L537" s="29">
        <f t="shared" si="148"/>
        <v>-48444.304114103215</v>
      </c>
      <c r="M537" s="29">
        <f t="shared" si="149"/>
        <v>-25.412405414527285</v>
      </c>
      <c r="N537" s="29">
        <f t="shared" si="150"/>
        <v>1.7846079999999758</v>
      </c>
      <c r="O537" s="29">
        <f t="shared" si="151"/>
        <v>2259067.81526971</v>
      </c>
      <c r="P537" s="29">
        <f t="shared" si="152"/>
        <v>1078512.6311844666</v>
      </c>
      <c r="Q537" s="30">
        <f t="shared" si="153"/>
        <v>-127.97030372742086</v>
      </c>
      <c r="R537" s="9"/>
      <c r="S537" s="7">
        <f t="shared" si="154"/>
        <v>-25.520504584968197</v>
      </c>
      <c r="T537" s="7">
        <f t="shared" si="155"/>
        <v>-9.1492343482924714E-8</v>
      </c>
      <c r="U537" s="7"/>
    </row>
    <row r="538" spans="2:21">
      <c r="B538" s="19">
        <v>5.1499999999999302</v>
      </c>
      <c r="C538" s="28">
        <f t="shared" si="139"/>
        <v>-75.369407401897931</v>
      </c>
      <c r="D538" s="29">
        <f t="shared" si="140"/>
        <v>-121.76086935145241</v>
      </c>
      <c r="E538" s="29">
        <f t="shared" si="141"/>
        <v>-25.520813168999279</v>
      </c>
      <c r="F538" s="29">
        <f t="shared" si="142"/>
        <v>7.8897999999998936</v>
      </c>
      <c r="G538" s="29">
        <f t="shared" si="143"/>
        <v>2884.1574719711048</v>
      </c>
      <c r="H538" s="29">
        <f t="shared" si="144"/>
        <v>2512.7868474938614</v>
      </c>
      <c r="I538" s="29">
        <f t="shared" si="145"/>
        <v>-25.52249999999928</v>
      </c>
      <c r="J538" s="29">
        <f t="shared" si="146"/>
        <v>5.1499999999999302</v>
      </c>
      <c r="K538" s="29">
        <f t="shared" si="147"/>
        <v>-86551.761342973652</v>
      </c>
      <c r="L538" s="29">
        <f t="shared" si="148"/>
        <v>-49279.191334509276</v>
      </c>
      <c r="M538" s="29">
        <f t="shared" si="149"/>
        <v>-25.51527739279928</v>
      </c>
      <c r="N538" s="29">
        <f t="shared" si="150"/>
        <v>1.7880799999999759</v>
      </c>
      <c r="O538" s="29">
        <f t="shared" si="151"/>
        <v>2296507.3359427424</v>
      </c>
      <c r="P538" s="29">
        <f t="shared" si="152"/>
        <v>1102610.7631706926</v>
      </c>
      <c r="Q538" s="30">
        <f t="shared" si="153"/>
        <v>-128.12224382793028</v>
      </c>
      <c r="R538" s="9"/>
      <c r="S538" s="7">
        <f t="shared" si="154"/>
        <v>-25.646830008464153</v>
      </c>
      <c r="T538" s="7">
        <f t="shared" si="155"/>
        <v>-8.9459685764754301E-8</v>
      </c>
      <c r="U538" s="7"/>
    </row>
    <row r="539" spans="2:21">
      <c r="B539" s="19">
        <v>5.15999999999993</v>
      </c>
      <c r="C539" s="28">
        <f t="shared" si="139"/>
        <v>-75.66627556678192</v>
      </c>
      <c r="D539" s="29">
        <f t="shared" si="140"/>
        <v>-122.52928995663262</v>
      </c>
      <c r="E539" s="29">
        <f t="shared" si="141"/>
        <v>-25.623906611839278</v>
      </c>
      <c r="F539" s="29">
        <f t="shared" si="142"/>
        <v>7.9051199999998927</v>
      </c>
      <c r="G539" s="29">
        <f t="shared" si="143"/>
        <v>2907.4743194108787</v>
      </c>
      <c r="H539" s="29">
        <f t="shared" si="144"/>
        <v>2541.5280947552596</v>
      </c>
      <c r="I539" s="29">
        <f t="shared" si="145"/>
        <v>-25.625599999999277</v>
      </c>
      <c r="J539" s="29">
        <f t="shared" si="146"/>
        <v>5.15999999999993</v>
      </c>
      <c r="K539" s="29">
        <f t="shared" si="147"/>
        <v>-87620.058888430271</v>
      </c>
      <c r="L539" s="29">
        <f t="shared" si="148"/>
        <v>-50125.614856798609</v>
      </c>
      <c r="M539" s="29">
        <f t="shared" si="149"/>
        <v>-25.618349316607279</v>
      </c>
      <c r="N539" s="29">
        <f t="shared" si="150"/>
        <v>1.7915519999999758</v>
      </c>
      <c r="O539" s="29">
        <f t="shared" si="151"/>
        <v>2334483.9212934333</v>
      </c>
      <c r="P539" s="29">
        <f t="shared" si="152"/>
        <v>1127159.6193695033</v>
      </c>
      <c r="Q539" s="30">
        <f t="shared" si="153"/>
        <v>-128.27388918380188</v>
      </c>
      <c r="R539" s="9"/>
      <c r="S539" s="7">
        <f t="shared" si="154"/>
        <v>-25.772659158403645</v>
      </c>
      <c r="T539" s="7">
        <f t="shared" si="155"/>
        <v>-8.747765381468138E-8</v>
      </c>
      <c r="U539" s="7"/>
    </row>
    <row r="540" spans="2:21">
      <c r="B540" s="19">
        <v>5.1699999999999298</v>
      </c>
      <c r="C540" s="28">
        <f t="shared" si="139"/>
        <v>-75.963719615593917</v>
      </c>
      <c r="D540" s="29">
        <f t="shared" si="140"/>
        <v>-123.30080653697861</v>
      </c>
      <c r="E540" s="29">
        <f t="shared" si="141"/>
        <v>-25.727200041959275</v>
      </c>
      <c r="F540" s="29">
        <f t="shared" si="142"/>
        <v>7.9204399999998927</v>
      </c>
      <c r="G540" s="29">
        <f t="shared" si="143"/>
        <v>2930.930450609424</v>
      </c>
      <c r="H540" s="29">
        <f t="shared" si="144"/>
        <v>2570.5184317196422</v>
      </c>
      <c r="I540" s="29">
        <f t="shared" si="145"/>
        <v>-25.728899999999275</v>
      </c>
      <c r="J540" s="29">
        <f t="shared" si="146"/>
        <v>5.1699999999999298</v>
      </c>
      <c r="K540" s="29">
        <f t="shared" si="147"/>
        <v>-88699.196762673047</v>
      </c>
      <c r="L540" s="29">
        <f t="shared" si="148"/>
        <v>-50983.701248219113</v>
      </c>
      <c r="M540" s="29">
        <f t="shared" si="149"/>
        <v>-25.721621185951275</v>
      </c>
      <c r="N540" s="29">
        <f t="shared" si="150"/>
        <v>1.7950239999999758</v>
      </c>
      <c r="O540" s="29">
        <f t="shared" si="151"/>
        <v>2373004.1059770137</v>
      </c>
      <c r="P540" s="29">
        <f t="shared" si="152"/>
        <v>1152166.2631946851</v>
      </c>
      <c r="Q540" s="30">
        <f t="shared" si="153"/>
        <v>-128.42524093636052</v>
      </c>
      <c r="R540" s="9"/>
      <c r="S540" s="7">
        <f t="shared" si="154"/>
        <v>-25.897994967054458</v>
      </c>
      <c r="T540" s="7">
        <f t="shared" si="155"/>
        <v>-8.5544843019679661E-8</v>
      </c>
      <c r="U540" s="7"/>
    </row>
    <row r="541" spans="2:21">
      <c r="B541" s="19">
        <v>5.1799999999999304</v>
      </c>
      <c r="C541" s="28">
        <f t="shared" si="139"/>
        <v>-76.261739548333921</v>
      </c>
      <c r="D541" s="29">
        <f t="shared" si="140"/>
        <v>-124.07542509244232</v>
      </c>
      <c r="E541" s="29">
        <f t="shared" si="141"/>
        <v>-25.830693459359278</v>
      </c>
      <c r="F541" s="29">
        <f t="shared" si="142"/>
        <v>7.9357599999998936</v>
      </c>
      <c r="G541" s="29">
        <f t="shared" si="143"/>
        <v>2954.5264123820966</v>
      </c>
      <c r="H541" s="29">
        <f t="shared" si="144"/>
        <v>2599.7594091644937</v>
      </c>
      <c r="I541" s="29">
        <f t="shared" si="145"/>
        <v>-25.832399999999279</v>
      </c>
      <c r="J541" s="29">
        <f t="shared" si="146"/>
        <v>5.1799999999999304</v>
      </c>
      <c r="K541" s="29">
        <f t="shared" si="147"/>
        <v>-89789.261834689038</v>
      </c>
      <c r="L541" s="29">
        <f t="shared" si="148"/>
        <v>-51853.578145159932</v>
      </c>
      <c r="M541" s="29">
        <f t="shared" si="149"/>
        <v>-25.825093000831281</v>
      </c>
      <c r="N541" s="29">
        <f t="shared" si="150"/>
        <v>1.7984959999999759</v>
      </c>
      <c r="O541" s="29">
        <f t="shared" si="151"/>
        <v>2412074.4902365915</v>
      </c>
      <c r="P541" s="29">
        <f t="shared" si="152"/>
        <v>1177637.8497719888</v>
      </c>
      <c r="Q541" s="30">
        <f t="shared" si="153"/>
        <v>-128.57630022031469</v>
      </c>
      <c r="R541" s="9"/>
      <c r="S541" s="7">
        <f t="shared" si="154"/>
        <v>-26.022840343520119</v>
      </c>
      <c r="T541" s="7">
        <f t="shared" si="155"/>
        <v>-8.3659891963355569E-8</v>
      </c>
      <c r="U541" s="7"/>
    </row>
    <row r="542" spans="2:21">
      <c r="B542" s="19">
        <v>5.1899999999999302</v>
      </c>
      <c r="C542" s="28">
        <f t="shared" si="139"/>
        <v>-76.560335365001919</v>
      </c>
      <c r="D542" s="29">
        <f t="shared" si="140"/>
        <v>-124.85315162297547</v>
      </c>
      <c r="E542" s="29">
        <f t="shared" si="141"/>
        <v>-25.934386864039272</v>
      </c>
      <c r="F542" s="29">
        <f t="shared" si="142"/>
        <v>7.9510799999998936</v>
      </c>
      <c r="G542" s="29">
        <f t="shared" si="143"/>
        <v>2978.2627526029414</v>
      </c>
      <c r="H542" s="29">
        <f t="shared" si="144"/>
        <v>2629.2525840708472</v>
      </c>
      <c r="I542" s="29">
        <f t="shared" si="145"/>
        <v>-25.936099999999275</v>
      </c>
      <c r="J542" s="29">
        <f t="shared" si="146"/>
        <v>5.1899999999999302</v>
      </c>
      <c r="K542" s="29">
        <f t="shared" si="147"/>
        <v>-90890.341489110491</v>
      </c>
      <c r="L542" s="29">
        <f t="shared" si="148"/>
        <v>-52735.374259708944</v>
      </c>
      <c r="M542" s="29">
        <f t="shared" si="149"/>
        <v>-25.928764761247276</v>
      </c>
      <c r="N542" s="29">
        <f t="shared" si="150"/>
        <v>1.8019679999999758</v>
      </c>
      <c r="O542" s="29">
        <f t="shared" si="151"/>
        <v>2451701.7404245976</v>
      </c>
      <c r="P542" s="29">
        <f t="shared" si="152"/>
        <v>1203581.6269038806</v>
      </c>
      <c r="Q542" s="30">
        <f t="shared" si="153"/>
        <v>-128.72706816380739</v>
      </c>
      <c r="R542" s="9"/>
      <c r="S542" s="7">
        <f t="shared" si="154"/>
        <v>-26.147198173969322</v>
      </c>
      <c r="T542" s="7">
        <f t="shared" si="155"/>
        <v>-8.1821480959355785E-8</v>
      </c>
      <c r="U542" s="7"/>
    </row>
    <row r="543" spans="2:21">
      <c r="B543" s="19">
        <v>5.19999999999993</v>
      </c>
      <c r="C543" s="28">
        <f t="shared" si="139"/>
        <v>-76.859507065597896</v>
      </c>
      <c r="D543" s="29">
        <f t="shared" si="140"/>
        <v>-125.63399212853001</v>
      </c>
      <c r="E543" s="29">
        <f t="shared" si="141"/>
        <v>-26.038280255999268</v>
      </c>
      <c r="F543" s="29">
        <f t="shared" si="142"/>
        <v>7.9663999999998927</v>
      </c>
      <c r="G543" s="29">
        <f t="shared" si="143"/>
        <v>3002.1400202047021</v>
      </c>
      <c r="H543" s="29">
        <f t="shared" si="144"/>
        <v>2658.9995196352993</v>
      </c>
      <c r="I543" s="29">
        <f t="shared" si="145"/>
        <v>-26.039999999999271</v>
      </c>
      <c r="J543" s="29">
        <f t="shared" si="146"/>
        <v>5.19999999999993</v>
      </c>
      <c r="K543" s="29">
        <f t="shared" si="147"/>
        <v>-92002.523628231633</v>
      </c>
      <c r="L543" s="29">
        <f t="shared" si="148"/>
        <v>-53629.219386237019</v>
      </c>
      <c r="M543" s="29">
        <f t="shared" si="149"/>
        <v>-26.032636467199271</v>
      </c>
      <c r="N543" s="29">
        <f t="shared" si="150"/>
        <v>1.8054399999999757</v>
      </c>
      <c r="O543" s="29">
        <f t="shared" si="151"/>
        <v>2491892.5895273522</v>
      </c>
      <c r="P543" s="29">
        <f t="shared" si="152"/>
        <v>1230004.9360422317</v>
      </c>
      <c r="Q543" s="30">
        <f t="shared" si="153"/>
        <v>-128.8775458884667</v>
      </c>
      <c r="R543" s="9"/>
      <c r="S543" s="7">
        <f t="shared" si="154"/>
        <v>-26.271071321862554</v>
      </c>
      <c r="T543" s="7">
        <f t="shared" si="155"/>
        <v>-8.0028330639766817E-8</v>
      </c>
      <c r="U543" s="7"/>
    </row>
    <row r="544" spans="2:21">
      <c r="B544" s="19">
        <v>5.2099999999999298</v>
      </c>
      <c r="C544" s="28">
        <f t="shared" si="139"/>
        <v>-77.159254650121895</v>
      </c>
      <c r="D544" s="29">
        <f t="shared" si="140"/>
        <v>-126.41795260905785</v>
      </c>
      <c r="E544" s="29">
        <f t="shared" si="141"/>
        <v>-26.14237363523927</v>
      </c>
      <c r="F544" s="29">
        <f t="shared" si="142"/>
        <v>7.9817199999998927</v>
      </c>
      <c r="G544" s="29">
        <f t="shared" si="143"/>
        <v>3026.1587651788154</v>
      </c>
      <c r="H544" s="29">
        <f t="shared" si="144"/>
        <v>2689.0017852819992</v>
      </c>
      <c r="I544" s="29">
        <f t="shared" si="145"/>
        <v>-26.14409999999927</v>
      </c>
      <c r="J544" s="29">
        <f t="shared" si="146"/>
        <v>5.2099999999999298</v>
      </c>
      <c r="K544" s="29">
        <f t="shared" si="147"/>
        <v>-93125.896674028278</v>
      </c>
      <c r="L544" s="29">
        <f t="shared" si="148"/>
        <v>-54535.24440800774</v>
      </c>
      <c r="M544" s="29">
        <f t="shared" si="149"/>
        <v>-26.13670811868727</v>
      </c>
      <c r="N544" s="29">
        <f t="shared" si="150"/>
        <v>1.8089119999999757</v>
      </c>
      <c r="O544" s="29">
        <f t="shared" si="151"/>
        <v>2532653.8376926836</v>
      </c>
      <c r="P544" s="29">
        <f t="shared" si="152"/>
        <v>1256915.2132689629</v>
      </c>
      <c r="Q544" s="30">
        <f t="shared" si="153"/>
        <v>-129.02773450945602</v>
      </c>
      <c r="R544" s="9"/>
      <c r="S544" s="7">
        <f t="shared" si="154"/>
        <v>-26.394462628176122</v>
      </c>
      <c r="T544" s="7">
        <f t="shared" si="155"/>
        <v>-7.827920059576427E-8</v>
      </c>
      <c r="U544" s="7"/>
    </row>
    <row r="545" spans="2:21">
      <c r="B545" s="19">
        <v>5.2199999999999296</v>
      </c>
      <c r="C545" s="28">
        <f t="shared" si="139"/>
        <v>-77.459578118573887</v>
      </c>
      <c r="D545" s="29">
        <f t="shared" si="140"/>
        <v>-127.2050390645108</v>
      </c>
      <c r="E545" s="29">
        <f t="shared" si="141"/>
        <v>-26.246667001759263</v>
      </c>
      <c r="F545" s="29">
        <f t="shared" si="142"/>
        <v>7.9970399999998927</v>
      </c>
      <c r="G545" s="29">
        <f t="shared" si="143"/>
        <v>3050.3195385754088</v>
      </c>
      <c r="H545" s="29">
        <f t="shared" si="144"/>
        <v>2719.2609566746419</v>
      </c>
      <c r="I545" s="29">
        <f t="shared" si="145"/>
        <v>-26.248399999999265</v>
      </c>
      <c r="J545" s="29">
        <f t="shared" si="146"/>
        <v>5.2199999999999296</v>
      </c>
      <c r="K545" s="29">
        <f t="shared" si="147"/>
        <v>-94260.54957018196</v>
      </c>
      <c r="L545" s="29">
        <f t="shared" si="148"/>
        <v>-55453.581303813255</v>
      </c>
      <c r="M545" s="29">
        <f t="shared" si="149"/>
        <v>-26.240979715711266</v>
      </c>
      <c r="N545" s="29">
        <f t="shared" si="150"/>
        <v>1.8123839999999756</v>
      </c>
      <c r="O545" s="29">
        <f t="shared" si="151"/>
        <v>2573992.3527606698</v>
      </c>
      <c r="P545" s="29">
        <f t="shared" si="152"/>
        <v>1284319.9902847067</v>
      </c>
      <c r="Q545" s="30">
        <f t="shared" si="153"/>
        <v>-129.17763513552347</v>
      </c>
      <c r="R545" s="9"/>
      <c r="S545" s="7">
        <f t="shared" si="154"/>
        <v>-26.517374911623289</v>
      </c>
      <c r="T545" s="7">
        <f t="shared" si="155"/>
        <v>-7.6572888068985683E-8</v>
      </c>
      <c r="U545" s="7"/>
    </row>
    <row r="546" spans="2:21">
      <c r="B546" s="19">
        <v>5.2299999999999303</v>
      </c>
      <c r="C546" s="28">
        <f t="shared" si="139"/>
        <v>-77.760477470953902</v>
      </c>
      <c r="D546" s="29">
        <f t="shared" si="140"/>
        <v>-127.99525749484081</v>
      </c>
      <c r="E546" s="29">
        <f t="shared" si="141"/>
        <v>-26.351160355559269</v>
      </c>
      <c r="F546" s="29">
        <f t="shared" si="142"/>
        <v>8.0123599999998927</v>
      </c>
      <c r="G546" s="29">
        <f t="shared" si="143"/>
        <v>3074.6228925033092</v>
      </c>
      <c r="H546" s="29">
        <f t="shared" si="144"/>
        <v>2749.7786157284859</v>
      </c>
      <c r="I546" s="29">
        <f t="shared" si="145"/>
        <v>-26.35289999999927</v>
      </c>
      <c r="J546" s="29">
        <f t="shared" si="146"/>
        <v>5.2299999999999303</v>
      </c>
      <c r="K546" s="29">
        <f t="shared" si="147"/>
        <v>-95406.571784108004</v>
      </c>
      <c r="L546" s="29">
        <f t="shared" si="148"/>
        <v>-56384.363154637111</v>
      </c>
      <c r="M546" s="29">
        <f t="shared" si="149"/>
        <v>-26.345451258271272</v>
      </c>
      <c r="N546" s="29">
        <f t="shared" si="150"/>
        <v>1.8158559999999759</v>
      </c>
      <c r="O546" s="29">
        <f t="shared" si="151"/>
        <v>2615915.0707975021</v>
      </c>
      <c r="P546" s="29">
        <f t="shared" si="152"/>
        <v>1312226.8954055575</v>
      </c>
      <c r="Q546" s="30">
        <f t="shared" si="153"/>
        <v>-129.32724886905112</v>
      </c>
      <c r="R546" s="9"/>
      <c r="S546" s="7">
        <f t="shared" si="154"/>
        <v>-26.639810968873171</v>
      </c>
      <c r="T546" s="7">
        <f t="shared" si="155"/>
        <v>-7.4908226690903253E-8</v>
      </c>
      <c r="U546" s="7"/>
    </row>
    <row r="547" spans="2:21">
      <c r="B547" s="19">
        <v>5.23999999999993</v>
      </c>
      <c r="C547" s="28">
        <f t="shared" si="139"/>
        <v>-78.061952707261895</v>
      </c>
      <c r="D547" s="29">
        <f t="shared" si="140"/>
        <v>-128.78861389999969</v>
      </c>
      <c r="E547" s="29">
        <f t="shared" si="141"/>
        <v>-26.455853696639267</v>
      </c>
      <c r="F547" s="29">
        <f t="shared" si="142"/>
        <v>8.0276799999998936</v>
      </c>
      <c r="G547" s="29">
        <f t="shared" si="143"/>
        <v>3099.0693801300299</v>
      </c>
      <c r="H547" s="29">
        <f t="shared" si="144"/>
        <v>2780.5563506223298</v>
      </c>
      <c r="I547" s="29">
        <f t="shared" si="145"/>
        <v>-26.457599999999267</v>
      </c>
      <c r="J547" s="29">
        <f t="shared" si="146"/>
        <v>5.23999999999993</v>
      </c>
      <c r="K547" s="29">
        <f t="shared" si="147"/>
        <v>-96564.053308986826</v>
      </c>
      <c r="L547" s="29">
        <f t="shared" si="148"/>
        <v>-57327.724150342176</v>
      </c>
      <c r="M547" s="29">
        <f t="shared" si="149"/>
        <v>-26.450122746367267</v>
      </c>
      <c r="N547" s="29">
        <f t="shared" si="150"/>
        <v>1.8193279999999759</v>
      </c>
      <c r="O547" s="29">
        <f t="shared" si="151"/>
        <v>2658428.9966324461</v>
      </c>
      <c r="P547" s="29">
        <f t="shared" si="152"/>
        <v>1340643.6545679036</v>
      </c>
      <c r="Q547" s="30">
        <f t="shared" si="153"/>
        <v>-129.47657680610348</v>
      </c>
      <c r="R547" s="9"/>
      <c r="S547" s="7">
        <f t="shared" si="154"/>
        <v>-26.761773574766671</v>
      </c>
      <c r="T547" s="7">
        <f t="shared" si="155"/>
        <v>-7.328408526876415E-8</v>
      </c>
      <c r="U547" s="7"/>
    </row>
    <row r="548" spans="2:21">
      <c r="B548" s="19">
        <v>5.2499999999999298</v>
      </c>
      <c r="C548" s="28">
        <f t="shared" si="139"/>
        <v>-78.364003827497882</v>
      </c>
      <c r="D548" s="29">
        <f t="shared" si="140"/>
        <v>-129.58511427993926</v>
      </c>
      <c r="E548" s="29">
        <f t="shared" si="141"/>
        <v>-26.560747024999262</v>
      </c>
      <c r="F548" s="29">
        <f t="shared" si="142"/>
        <v>8.0429999999998927</v>
      </c>
      <c r="G548" s="29">
        <f t="shared" si="143"/>
        <v>3123.6595556817829</v>
      </c>
      <c r="H548" s="29">
        <f t="shared" si="144"/>
        <v>2811.5957558105292</v>
      </c>
      <c r="I548" s="29">
        <f t="shared" si="145"/>
        <v>-26.562499999999265</v>
      </c>
      <c r="J548" s="29">
        <f t="shared" si="146"/>
        <v>5.2499999999999298</v>
      </c>
      <c r="K548" s="29">
        <f t="shared" si="147"/>
        <v>-97733.084665800139</v>
      </c>
      <c r="L548" s="29">
        <f t="shared" si="148"/>
        <v>-58283.799596385979</v>
      </c>
      <c r="M548" s="29">
        <f t="shared" si="149"/>
        <v>-26.554994179999266</v>
      </c>
      <c r="N548" s="29">
        <f t="shared" si="150"/>
        <v>1.8227999999999758</v>
      </c>
      <c r="O548" s="29">
        <f t="shared" si="151"/>
        <v>2701541.204397989</v>
      </c>
      <c r="P548" s="29">
        <f t="shared" si="152"/>
        <v>1369578.0923414552</v>
      </c>
      <c r="Q548" s="30">
        <f t="shared" si="153"/>
        <v>-129.62562003647591</v>
      </c>
      <c r="R548" s="9"/>
      <c r="S548" s="7">
        <f t="shared" si="154"/>
        <v>-26.883265482530078</v>
      </c>
      <c r="T548" s="7">
        <f t="shared" si="155"/>
        <v>-7.1699366616016374E-8</v>
      </c>
      <c r="U548" s="7"/>
    </row>
    <row r="549" spans="2:21">
      <c r="B549" s="19">
        <v>5.2599999999999296</v>
      </c>
      <c r="C549" s="28">
        <f t="shared" si="139"/>
        <v>-78.666630831661877</v>
      </c>
      <c r="D549" s="29">
        <f t="shared" si="140"/>
        <v>-130.38476463461149</v>
      </c>
      <c r="E549" s="29">
        <f t="shared" si="141"/>
        <v>-26.66584034063926</v>
      </c>
      <c r="F549" s="29">
        <f t="shared" si="142"/>
        <v>8.0583199999998918</v>
      </c>
      <c r="G549" s="29">
        <f t="shared" si="143"/>
        <v>3148.3939744434738</v>
      </c>
      <c r="H549" s="29">
        <f t="shared" si="144"/>
        <v>2842.8984320349891</v>
      </c>
      <c r="I549" s="29">
        <f t="shared" si="145"/>
        <v>-26.667599999999261</v>
      </c>
      <c r="J549" s="29">
        <f t="shared" si="146"/>
        <v>5.2599999999999296</v>
      </c>
      <c r="K549" s="29">
        <f t="shared" si="147"/>
        <v>-98913.756905370305</v>
      </c>
      <c r="L549" s="29">
        <f t="shared" si="148"/>
        <v>-59252.72592056173</v>
      </c>
      <c r="M549" s="29">
        <f t="shared" si="149"/>
        <v>-26.660065559167261</v>
      </c>
      <c r="N549" s="29">
        <f t="shared" si="150"/>
        <v>1.8262719999999757</v>
      </c>
      <c r="O549" s="29">
        <f t="shared" si="151"/>
        <v>2745258.8380731004</v>
      </c>
      <c r="P549" s="29">
        <f t="shared" si="152"/>
        <v>1399038.1329504629</v>
      </c>
      <c r="Q549" s="30">
        <f t="shared" si="153"/>
        <v>-129.77437964374212</v>
      </c>
      <c r="R549" s="9"/>
      <c r="S549" s="7">
        <f t="shared" si="154"/>
        <v>-27.004289423986073</v>
      </c>
      <c r="T549" s="7">
        <f t="shared" si="155"/>
        <v>-7.0153006425462361E-8</v>
      </c>
      <c r="U549" s="7"/>
    </row>
    <row r="550" spans="2:21">
      <c r="B550" s="19">
        <v>5.2699999999999303</v>
      </c>
      <c r="C550" s="28">
        <f t="shared" si="139"/>
        <v>-78.969833719753879</v>
      </c>
      <c r="D550" s="29">
        <f t="shared" si="140"/>
        <v>-131.18757096396828</v>
      </c>
      <c r="E550" s="29">
        <f t="shared" si="141"/>
        <v>-26.771133643559264</v>
      </c>
      <c r="F550" s="29">
        <f t="shared" si="142"/>
        <v>8.0736399999998927</v>
      </c>
      <c r="G550" s="29">
        <f t="shared" si="143"/>
        <v>3173.2731927587024</v>
      </c>
      <c r="H550" s="29">
        <f t="shared" si="144"/>
        <v>2874.4659863371644</v>
      </c>
      <c r="I550" s="29">
        <f t="shared" si="145"/>
        <v>-26.772899999999265</v>
      </c>
      <c r="J550" s="29">
        <f t="shared" si="146"/>
        <v>5.2699999999999303</v>
      </c>
      <c r="K550" s="29">
        <f t="shared" si="147"/>
        <v>-100106.16161040378</v>
      </c>
      <c r="L550" s="29">
        <f t="shared" si="148"/>
        <v>-60234.640679766017</v>
      </c>
      <c r="M550" s="29">
        <f t="shared" si="149"/>
        <v>-26.765336883871264</v>
      </c>
      <c r="N550" s="29">
        <f t="shared" si="150"/>
        <v>1.8297439999999758</v>
      </c>
      <c r="O550" s="29">
        <f t="shared" si="151"/>
        <v>2789589.1120296745</v>
      </c>
      <c r="P550" s="29">
        <f t="shared" si="152"/>
        <v>1429031.8013032095</v>
      </c>
      <c r="Q550" s="30">
        <f t="shared" si="153"/>
        <v>-129.9228567053016</v>
      </c>
      <c r="R550" s="9"/>
      <c r="S550" s="7">
        <f t="shared" si="154"/>
        <v>-27.124848109762357</v>
      </c>
      <c r="T550" s="7">
        <f t="shared" si="155"/>
        <v>-6.8643972183317723E-8</v>
      </c>
      <c r="U550" s="7"/>
    </row>
    <row r="551" spans="2:21">
      <c r="B551" s="19">
        <v>5.2799999999999301</v>
      </c>
      <c r="C551" s="28">
        <f t="shared" si="139"/>
        <v>-79.273612491773875</v>
      </c>
      <c r="D551" s="29">
        <f t="shared" si="140"/>
        <v>-131.99353926796135</v>
      </c>
      <c r="E551" s="29">
        <f t="shared" si="141"/>
        <v>-26.876626933759258</v>
      </c>
      <c r="F551" s="29">
        <f t="shared" si="142"/>
        <v>8.0889599999998936</v>
      </c>
      <c r="G551" s="29">
        <f t="shared" si="143"/>
        <v>3198.297768029759</v>
      </c>
      <c r="H551" s="29">
        <f t="shared" si="144"/>
        <v>2906.3000320700498</v>
      </c>
      <c r="I551" s="29">
        <f t="shared" si="145"/>
        <v>-26.87839999999926</v>
      </c>
      <c r="J551" s="29">
        <f t="shared" si="146"/>
        <v>5.2799999999999301</v>
      </c>
      <c r="K551" s="29">
        <f t="shared" si="147"/>
        <v>-101310.39089753837</v>
      </c>
      <c r="L551" s="29">
        <f t="shared" si="148"/>
        <v>-61229.682566792566</v>
      </c>
      <c r="M551" s="29">
        <f t="shared" si="149"/>
        <v>-26.870808154111259</v>
      </c>
      <c r="N551" s="29">
        <f t="shared" si="150"/>
        <v>1.8332159999999758</v>
      </c>
      <c r="O551" s="29">
        <f t="shared" si="151"/>
        <v>2834539.3115821369</v>
      </c>
      <c r="P551" s="29">
        <f t="shared" si="152"/>
        <v>1459567.2240297943</v>
      </c>
      <c r="Q551" s="30">
        <f t="shared" si="153"/>
        <v>-130.07105229242634</v>
      </c>
      <c r="R551" s="9"/>
      <c r="S551" s="7">
        <f t="shared" si="154"/>
        <v>-27.244944229497612</v>
      </c>
      <c r="T551" s="7">
        <f t="shared" si="155"/>
        <v>-6.7171262122867473E-8</v>
      </c>
      <c r="U551" s="7"/>
    </row>
    <row r="552" spans="2:21">
      <c r="B552" s="19">
        <v>5.2899999999999299</v>
      </c>
      <c r="C552" s="28">
        <f t="shared" si="139"/>
        <v>-79.577967147721864</v>
      </c>
      <c r="D552" s="29">
        <f t="shared" si="140"/>
        <v>-132.8026755465427</v>
      </c>
      <c r="E552" s="29">
        <f t="shared" si="141"/>
        <v>-26.982320211239259</v>
      </c>
      <c r="F552" s="29">
        <f t="shared" si="142"/>
        <v>8.1042799999998927</v>
      </c>
      <c r="G552" s="29">
        <f t="shared" si="143"/>
        <v>3223.4682587176303</v>
      </c>
      <c r="H552" s="29">
        <f t="shared" si="144"/>
        <v>2938.4021889101982</v>
      </c>
      <c r="I552" s="29">
        <f t="shared" si="145"/>
        <v>-26.984099999999259</v>
      </c>
      <c r="J552" s="29">
        <f t="shared" si="146"/>
        <v>5.2899999999999299</v>
      </c>
      <c r="K552" s="29">
        <f t="shared" si="147"/>
        <v>-102526.53741939476</v>
      </c>
      <c r="L552" s="29">
        <f t="shared" si="148"/>
        <v>-62237.991417153462</v>
      </c>
      <c r="M552" s="29">
        <f t="shared" si="149"/>
        <v>-26.976479369887258</v>
      </c>
      <c r="N552" s="29">
        <f t="shared" si="150"/>
        <v>1.8366879999999757</v>
      </c>
      <c r="O552" s="29">
        <f t="shared" si="151"/>
        <v>2880116.793540264</v>
      </c>
      <c r="P552" s="29">
        <f t="shared" si="152"/>
        <v>1490652.6305283098</v>
      </c>
      <c r="Q552" s="30">
        <f t="shared" si="153"/>
        <v>-130.21896747030726</v>
      </c>
      <c r="R552" s="9"/>
      <c r="S552" s="7">
        <f t="shared" si="154"/>
        <v>-27.364580452045406</v>
      </c>
      <c r="T552" s="7">
        <f t="shared" si="155"/>
        <v>-6.5733904215625916E-8</v>
      </c>
      <c r="U552" s="7"/>
    </row>
    <row r="553" spans="2:21">
      <c r="B553" s="19">
        <v>5.2999999999999297</v>
      </c>
      <c r="C553" s="28">
        <f t="shared" si="139"/>
        <v>-79.882897687597847</v>
      </c>
      <c r="D553" s="29">
        <f t="shared" si="140"/>
        <v>-133.61498579966411</v>
      </c>
      <c r="E553" s="29">
        <f t="shared" si="141"/>
        <v>-27.088213475999254</v>
      </c>
      <c r="F553" s="29">
        <f t="shared" si="142"/>
        <v>8.1195999999998918</v>
      </c>
      <c r="G553" s="29">
        <f t="shared" si="143"/>
        <v>3248.7852243419957</v>
      </c>
      <c r="H553" s="29">
        <f t="shared" si="144"/>
        <v>2970.7740828696992</v>
      </c>
      <c r="I553" s="29">
        <f t="shared" si="145"/>
        <v>-27.089999999999254</v>
      </c>
      <c r="J553" s="29">
        <f t="shared" si="146"/>
        <v>5.2999999999999297</v>
      </c>
      <c r="K553" s="29">
        <f t="shared" si="147"/>
        <v>-103754.69436663145</v>
      </c>
      <c r="L553" s="29">
        <f t="shared" si="148"/>
        <v>-63259.708215925581</v>
      </c>
      <c r="M553" s="29">
        <f t="shared" si="149"/>
        <v>-27.082350531199253</v>
      </c>
      <c r="N553" s="29">
        <f t="shared" si="150"/>
        <v>1.8401599999999756</v>
      </c>
      <c r="O553" s="29">
        <f t="shared" si="151"/>
        <v>2926328.9867651737</v>
      </c>
      <c r="P553" s="29">
        <f t="shared" si="152"/>
        <v>1522296.3540193839</v>
      </c>
      <c r="Q553" s="30">
        <f t="shared" si="153"/>
        <v>-130.36660329810007</v>
      </c>
      <c r="R553" s="9"/>
      <c r="S553" s="7">
        <f t="shared" si="154"/>
        <v>-27.483759425675235</v>
      </c>
      <c r="T553" s="7">
        <f t="shared" si="155"/>
        <v>-6.433095519922177E-8</v>
      </c>
      <c r="U553" s="7"/>
    </row>
    <row r="554" spans="2:21">
      <c r="B554" s="19">
        <v>5.3099999999999303</v>
      </c>
      <c r="C554" s="28">
        <f t="shared" si="139"/>
        <v>-80.188404111401866</v>
      </c>
      <c r="D554" s="29">
        <f t="shared" si="140"/>
        <v>-134.43047602727762</v>
      </c>
      <c r="E554" s="29">
        <f t="shared" si="141"/>
        <v>-27.194306728039258</v>
      </c>
      <c r="F554" s="29">
        <f t="shared" si="142"/>
        <v>8.1349199999998927</v>
      </c>
      <c r="G554" s="29">
        <f t="shared" si="143"/>
        <v>3274.2492254812337</v>
      </c>
      <c r="H554" s="29">
        <f t="shared" si="144"/>
        <v>3003.4173463081993</v>
      </c>
      <c r="I554" s="29">
        <f t="shared" si="145"/>
        <v>-27.196099999999259</v>
      </c>
      <c r="J554" s="29">
        <f t="shared" si="146"/>
        <v>5.3099999999999303</v>
      </c>
      <c r="K554" s="29">
        <f t="shared" si="147"/>
        <v>-104994.95547000408</v>
      </c>
      <c r="L554" s="29">
        <f t="shared" si="148"/>
        <v>-64294.975104625075</v>
      </c>
      <c r="M554" s="29">
        <f t="shared" si="149"/>
        <v>-27.188421638047259</v>
      </c>
      <c r="N554" s="29">
        <f t="shared" si="150"/>
        <v>1.843631999999976</v>
      </c>
      <c r="O554" s="29">
        <f t="shared" si="151"/>
        <v>2973183.3927285559</v>
      </c>
      <c r="P554" s="29">
        <f t="shared" si="152"/>
        <v>1554506.832609226</v>
      </c>
      <c r="Q554" s="30">
        <f t="shared" si="153"/>
        <v>-130.51396082897097</v>
      </c>
      <c r="R554" s="9"/>
      <c r="S554" s="7">
        <f t="shared" si="154"/>
        <v>-27.602483778271793</v>
      </c>
      <c r="T554" s="7">
        <f t="shared" si="155"/>
        <v>-6.2961499639735279E-8</v>
      </c>
      <c r="U554" s="7"/>
    </row>
    <row r="555" spans="2:21">
      <c r="B555" s="19">
        <v>5.3199999999999301</v>
      </c>
      <c r="C555" s="28">
        <f t="shared" si="139"/>
        <v>-80.494486419133864</v>
      </c>
      <c r="D555" s="29">
        <f t="shared" si="140"/>
        <v>-135.2491522293349</v>
      </c>
      <c r="E555" s="29">
        <f t="shared" si="141"/>
        <v>-27.300599967359254</v>
      </c>
      <c r="F555" s="29">
        <f t="shared" si="142"/>
        <v>8.1502399999998936</v>
      </c>
      <c r="G555" s="29">
        <f t="shared" si="143"/>
        <v>3299.8608237724061</v>
      </c>
      <c r="H555" s="29">
        <f t="shared" si="144"/>
        <v>3036.3336179448738</v>
      </c>
      <c r="I555" s="29">
        <f t="shared" si="145"/>
        <v>-27.302399999999256</v>
      </c>
      <c r="J555" s="29">
        <f t="shared" si="146"/>
        <v>5.3199999999999301</v>
      </c>
      <c r="K555" s="29">
        <f t="shared" si="147"/>
        <v>-106247.41500242781</v>
      </c>
      <c r="L555" s="29">
        <f t="shared" si="148"/>
        <v>-65343.935388106889</v>
      </c>
      <c r="M555" s="29">
        <f t="shared" si="149"/>
        <v>-27.294692690431255</v>
      </c>
      <c r="N555" s="29">
        <f t="shared" si="150"/>
        <v>1.8471039999999759</v>
      </c>
      <c r="O555" s="29">
        <f t="shared" si="151"/>
        <v>3020687.5860750945</v>
      </c>
      <c r="P555" s="29">
        <f t="shared" si="152"/>
        <v>1587292.6103611316</v>
      </c>
      <c r="Q555" s="30">
        <f t="shared" si="153"/>
        <v>-130.66104111014144</v>
      </c>
      <c r="R555" s="9"/>
      <c r="S555" s="7">
        <f t="shared" si="154"/>
        <v>-27.720756117531351</v>
      </c>
      <c r="T555" s="7">
        <f t="shared" si="155"/>
        <v>-6.1624649027932706E-8</v>
      </c>
      <c r="U555" s="7"/>
    </row>
    <row r="556" spans="2:21">
      <c r="B556" s="19">
        <v>5.3299999999999299</v>
      </c>
      <c r="C556" s="28">
        <f t="shared" si="139"/>
        <v>-80.801144610793855</v>
      </c>
      <c r="D556" s="29">
        <f t="shared" si="140"/>
        <v>-136.07102040578789</v>
      </c>
      <c r="E556" s="29">
        <f t="shared" si="141"/>
        <v>-27.407093193959252</v>
      </c>
      <c r="F556" s="29">
        <f t="shared" si="142"/>
        <v>8.1655599999998927</v>
      </c>
      <c r="G556" s="29">
        <f t="shared" si="143"/>
        <v>3325.6205819112765</v>
      </c>
      <c r="H556" s="29">
        <f t="shared" si="144"/>
        <v>3069.5245428704548</v>
      </c>
      <c r="I556" s="29">
        <f t="shared" si="145"/>
        <v>-27.408899999999253</v>
      </c>
      <c r="J556" s="29">
        <f t="shared" si="146"/>
        <v>5.3299999999999299</v>
      </c>
      <c r="K556" s="29">
        <f t="shared" si="147"/>
        <v>-107512.16778104482</v>
      </c>
      <c r="L556" s="29">
        <f t="shared" si="148"/>
        <v>-66406.733541492838</v>
      </c>
      <c r="M556" s="29">
        <f t="shared" si="149"/>
        <v>-27.401163688351254</v>
      </c>
      <c r="N556" s="29">
        <f t="shared" si="150"/>
        <v>1.8505759999999758</v>
      </c>
      <c r="O556" s="29">
        <f t="shared" si="151"/>
        <v>3068849.2151881726</v>
      </c>
      <c r="P556" s="29">
        <f t="shared" si="152"/>
        <v>1620662.3383755987</v>
      </c>
      <c r="Q556" s="30">
        <f t="shared" si="153"/>
        <v>-130.80784518293316</v>
      </c>
      <c r="R556" s="9"/>
      <c r="S556" s="7">
        <f t="shared" si="154"/>
        <v>-27.83857903115635</v>
      </c>
      <c r="T556" s="7">
        <f t="shared" si="155"/>
        <v>-6.031954090743746E-8</v>
      </c>
      <c r="U556" s="7"/>
    </row>
    <row r="557" spans="2:21">
      <c r="B557" s="19">
        <v>5.3399999999999297</v>
      </c>
      <c r="C557" s="28">
        <f t="shared" si="139"/>
        <v>-81.10837868638184</v>
      </c>
      <c r="D557" s="29">
        <f t="shared" si="140"/>
        <v>-136.8960865565885</v>
      </c>
      <c r="E557" s="29">
        <f t="shared" si="141"/>
        <v>-27.513786407839248</v>
      </c>
      <c r="F557" s="29">
        <f t="shared" si="142"/>
        <v>8.1808799999998918</v>
      </c>
      <c r="G557" s="29">
        <f t="shared" si="143"/>
        <v>3351.5290636523</v>
      </c>
      <c r="H557" s="29">
        <f t="shared" si="144"/>
        <v>3102.9917725592109</v>
      </c>
      <c r="I557" s="29">
        <f t="shared" si="145"/>
        <v>-27.51559999999925</v>
      </c>
      <c r="J557" s="29">
        <f t="shared" si="146"/>
        <v>5.3399999999999297</v>
      </c>
      <c r="K557" s="29">
        <f t="shared" si="147"/>
        <v>-108789.30916929469</v>
      </c>
      <c r="L557" s="29">
        <f t="shared" si="148"/>
        <v>-67483.515217124848</v>
      </c>
      <c r="M557" s="29">
        <f t="shared" si="149"/>
        <v>-27.507834631807249</v>
      </c>
      <c r="N557" s="29">
        <f t="shared" si="150"/>
        <v>1.8540479999999757</v>
      </c>
      <c r="O557" s="29">
        <f t="shared" si="151"/>
        <v>3117676.0027587884</v>
      </c>
      <c r="P557" s="29">
        <f t="shared" si="152"/>
        <v>1654624.7758790085</v>
      </c>
      <c r="Q557" s="30">
        <f t="shared" si="153"/>
        <v>-130.95437408281202</v>
      </c>
      <c r="R557" s="9"/>
      <c r="S557" s="7">
        <f t="shared" si="154"/>
        <v>-27.955955087047371</v>
      </c>
      <c r="T557" s="7">
        <f t="shared" si="155"/>
        <v>-5.9045338034038177E-8</v>
      </c>
      <c r="U557" s="7"/>
    </row>
    <row r="558" spans="2:21">
      <c r="B558" s="19">
        <v>5.3499999999999304</v>
      </c>
      <c r="C558" s="28">
        <f t="shared" si="139"/>
        <v>-81.416188645897861</v>
      </c>
      <c r="D558" s="29">
        <f t="shared" si="140"/>
        <v>-137.72435668168865</v>
      </c>
      <c r="E558" s="29">
        <f t="shared" si="141"/>
        <v>-27.620679608999254</v>
      </c>
      <c r="F558" s="29">
        <f t="shared" si="142"/>
        <v>8.1961999999998927</v>
      </c>
      <c r="G558" s="29">
        <f t="shared" si="143"/>
        <v>3377.5868338086293</v>
      </c>
      <c r="H558" s="29">
        <f t="shared" si="144"/>
        <v>3136.7369648809586</v>
      </c>
      <c r="I558" s="29">
        <f t="shared" si="145"/>
        <v>-27.622499999999256</v>
      </c>
      <c r="J558" s="29">
        <f t="shared" si="146"/>
        <v>5.3499999999999304</v>
      </c>
      <c r="K558" s="29">
        <f t="shared" si="147"/>
        <v>-110078.93507898926</v>
      </c>
      <c r="L558" s="29">
        <f t="shared" si="148"/>
        <v>-68574.427251546018</v>
      </c>
      <c r="M558" s="29">
        <f t="shared" si="149"/>
        <v>-27.614705520799255</v>
      </c>
      <c r="N558" s="29">
        <f t="shared" si="150"/>
        <v>1.8575199999999759</v>
      </c>
      <c r="O558" s="29">
        <f t="shared" si="151"/>
        <v>3167175.7463577576</v>
      </c>
      <c r="P558" s="29">
        <f t="shared" si="152"/>
        <v>1689188.7913209933</v>
      </c>
      <c r="Q558" s="30">
        <f t="shared" si="153"/>
        <v>-131.10062883943226</v>
      </c>
      <c r="R558" s="9"/>
      <c r="S558" s="7">
        <f t="shared" si="154"/>
        <v>-28.072886833493133</v>
      </c>
      <c r="T558" s="7">
        <f t="shared" si="155"/>
        <v>-5.780122756462561E-8</v>
      </c>
      <c r="U558" s="7"/>
    </row>
    <row r="559" spans="2:21">
      <c r="B559" s="19">
        <v>5.3599999999999302</v>
      </c>
      <c r="C559" s="28">
        <f t="shared" si="139"/>
        <v>-81.724574489341848</v>
      </c>
      <c r="D559" s="29">
        <f t="shared" si="140"/>
        <v>-138.55583678104006</v>
      </c>
      <c r="E559" s="29">
        <f t="shared" si="141"/>
        <v>-27.72777279743925</v>
      </c>
      <c r="F559" s="29">
        <f t="shared" si="142"/>
        <v>8.2115199999998936</v>
      </c>
      <c r="G559" s="29">
        <f t="shared" si="143"/>
        <v>3403.7944582521022</v>
      </c>
      <c r="H559" s="29">
        <f t="shared" si="144"/>
        <v>3170.7617841130436</v>
      </c>
      <c r="I559" s="29">
        <f t="shared" si="145"/>
        <v>-27.729599999999252</v>
      </c>
      <c r="J559" s="29">
        <f t="shared" si="146"/>
        <v>5.3599999999999302</v>
      </c>
      <c r="K559" s="29">
        <f t="shared" si="147"/>
        <v>-111381.14197239064</v>
      </c>
      <c r="L559" s="29">
        <f t="shared" si="148"/>
        <v>-69679.617672507651</v>
      </c>
      <c r="M559" s="29">
        <f t="shared" si="149"/>
        <v>-27.72177635532725</v>
      </c>
      <c r="N559" s="29">
        <f t="shared" si="150"/>
        <v>1.8609919999999758</v>
      </c>
      <c r="O559" s="29">
        <f t="shared" si="151"/>
        <v>3217356.3190111602</v>
      </c>
      <c r="P559" s="29">
        <f t="shared" si="152"/>
        <v>1724363.363480485</v>
      </c>
      <c r="Q559" s="30">
        <f t="shared" si="153"/>
        <v>-131.24661047667945</v>
      </c>
      <c r="R559" s="9"/>
      <c r="S559" s="7">
        <f t="shared" si="154"/>
        <v>-28.189376799358079</v>
      </c>
      <c r="T559" s="7">
        <f t="shared" si="155"/>
        <v>-5.6586420274854809E-8</v>
      </c>
      <c r="U559" s="7"/>
    </row>
    <row r="560" spans="2:21">
      <c r="B560" s="19">
        <v>5.3699999999999299</v>
      </c>
      <c r="C560" s="28">
        <f t="shared" si="139"/>
        <v>-82.033536216713827</v>
      </c>
      <c r="D560" s="29">
        <f t="shared" si="140"/>
        <v>-139.39053285459468</v>
      </c>
      <c r="E560" s="29">
        <f t="shared" si="141"/>
        <v>-27.835065973159246</v>
      </c>
      <c r="F560" s="29">
        <f t="shared" si="142"/>
        <v>8.2268399999998927</v>
      </c>
      <c r="G560" s="29">
        <f t="shared" si="143"/>
        <v>3430.1525039132562</v>
      </c>
      <c r="H560" s="29">
        <f t="shared" si="144"/>
        <v>3205.0679009523628</v>
      </c>
      <c r="I560" s="29">
        <f t="shared" si="145"/>
        <v>-27.836899999999247</v>
      </c>
      <c r="J560" s="29">
        <f t="shared" si="146"/>
        <v>5.3699999999999299</v>
      </c>
      <c r="K560" s="29">
        <f t="shared" si="147"/>
        <v>-112696.02686429431</v>
      </c>
      <c r="L560" s="29">
        <f t="shared" si="148"/>
        <v>-70799.235706004474</v>
      </c>
      <c r="M560" s="29">
        <f t="shared" si="149"/>
        <v>-27.829047135391246</v>
      </c>
      <c r="N560" s="29">
        <f t="shared" si="150"/>
        <v>1.8644639999999757</v>
      </c>
      <c r="O560" s="29">
        <f t="shared" si="151"/>
        <v>3268225.6697791228</v>
      </c>
      <c r="P560" s="29">
        <f t="shared" si="152"/>
        <v>1760157.5825805664</v>
      </c>
      <c r="Q560" s="30">
        <f t="shared" si="153"/>
        <v>-131.39232001271384</v>
      </c>
      <c r="R560" s="9"/>
      <c r="S560" s="7">
        <f t="shared" si="154"/>
        <v>-28.305427494268109</v>
      </c>
      <c r="T560" s="7">
        <f t="shared" si="155"/>
        <v>-5.5400149804136099E-8</v>
      </c>
      <c r="U560" s="7"/>
    </row>
    <row r="561" spans="2:21">
      <c r="B561" s="19">
        <v>5.3799999999999297</v>
      </c>
      <c r="C561" s="28">
        <f t="shared" si="139"/>
        <v>-82.343073828013829</v>
      </c>
      <c r="D561" s="29">
        <f t="shared" si="140"/>
        <v>-140.22845090230439</v>
      </c>
      <c r="E561" s="29">
        <f t="shared" si="141"/>
        <v>-27.942559136159243</v>
      </c>
      <c r="F561" s="29">
        <f t="shared" si="142"/>
        <v>8.2421599999998918</v>
      </c>
      <c r="G561" s="29">
        <f t="shared" si="143"/>
        <v>3456.6615387813249</v>
      </c>
      <c r="H561" s="29">
        <f t="shared" si="144"/>
        <v>3239.6569925273498</v>
      </c>
      <c r="I561" s="29">
        <f t="shared" si="145"/>
        <v>-27.944399999999245</v>
      </c>
      <c r="J561" s="29">
        <f t="shared" si="146"/>
        <v>5.3799999999999297</v>
      </c>
      <c r="K561" s="29">
        <f t="shared" si="147"/>
        <v>-114023.68732411516</v>
      </c>
      <c r="L561" s="29">
        <f t="shared" si="148"/>
        <v>-71933.431783335545</v>
      </c>
      <c r="M561" s="29">
        <f t="shared" si="149"/>
        <v>-27.936517860991245</v>
      </c>
      <c r="N561" s="29">
        <f t="shared" si="150"/>
        <v>1.8679359999999756</v>
      </c>
      <c r="O561" s="29">
        <f t="shared" si="151"/>
        <v>3319791.8243378592</v>
      </c>
      <c r="P561" s="29">
        <f t="shared" si="152"/>
        <v>1796580.6514120931</v>
      </c>
      <c r="Q561" s="30">
        <f t="shared" si="153"/>
        <v>-131.53775846001287</v>
      </c>
      <c r="R561" s="9"/>
      <c r="S561" s="7">
        <f t="shared" si="154"/>
        <v>-28.421041408793819</v>
      </c>
      <c r="T561" s="7">
        <f t="shared" si="155"/>
        <v>-5.4241671927267E-8</v>
      </c>
      <c r="U561" s="7"/>
    </row>
    <row r="562" spans="2:21">
      <c r="B562" s="19">
        <v>5.3899999999999304</v>
      </c>
      <c r="C562" s="28">
        <f t="shared" si="139"/>
        <v>-82.653187323241838</v>
      </c>
      <c r="D562" s="29">
        <f t="shared" si="140"/>
        <v>-141.06959692412113</v>
      </c>
      <c r="E562" s="29">
        <f t="shared" si="141"/>
        <v>-28.05025228643925</v>
      </c>
      <c r="F562" s="29">
        <f t="shared" si="142"/>
        <v>8.2574799999998927</v>
      </c>
      <c r="G562" s="29">
        <f t="shared" si="143"/>
        <v>3483.3221319042323</v>
      </c>
      <c r="H562" s="29">
        <f t="shared" si="144"/>
        <v>3274.5307424099783</v>
      </c>
      <c r="I562" s="29">
        <f t="shared" si="145"/>
        <v>-28.05209999999925</v>
      </c>
      <c r="J562" s="29">
        <f t="shared" si="146"/>
        <v>5.3899999999999304</v>
      </c>
      <c r="K562" s="29">
        <f t="shared" si="147"/>
        <v>-115364.22147797766</v>
      </c>
      <c r="L562" s="29">
        <f t="shared" si="148"/>
        <v>-73082.357548192929</v>
      </c>
      <c r="M562" s="29">
        <f t="shared" si="149"/>
        <v>-28.044188532127251</v>
      </c>
      <c r="N562" s="29">
        <f t="shared" si="150"/>
        <v>1.871407999999976</v>
      </c>
      <c r="O562" s="29">
        <f t="shared" si="151"/>
        <v>3372062.885565036</v>
      </c>
      <c r="P562" s="29">
        <f t="shared" si="152"/>
        <v>1833641.8864661991</v>
      </c>
      <c r="Q562" s="30">
        <f t="shared" si="153"/>
        <v>-131.6829268254134</v>
      </c>
      <c r="R562" s="9"/>
      <c r="S562" s="7">
        <f t="shared" si="154"/>
        <v>-28.53622101463192</v>
      </c>
      <c r="T562" s="7">
        <f t="shared" si="155"/>
        <v>-5.3110263851324822E-8</v>
      </c>
      <c r="U562" s="7"/>
    </row>
    <row r="563" spans="2:21">
      <c r="B563" s="19">
        <v>5.3999999999999302</v>
      </c>
      <c r="C563" s="28">
        <f t="shared" si="139"/>
        <v>-82.96387670239784</v>
      </c>
      <c r="D563" s="29">
        <f t="shared" si="140"/>
        <v>-141.91397691999663</v>
      </c>
      <c r="E563" s="29">
        <f t="shared" si="141"/>
        <v>-28.158145423999244</v>
      </c>
      <c r="F563" s="29">
        <f t="shared" si="142"/>
        <v>8.2727999999998936</v>
      </c>
      <c r="G563" s="29">
        <f t="shared" si="143"/>
        <v>3510.1348533885944</v>
      </c>
      <c r="H563" s="29">
        <f t="shared" si="144"/>
        <v>3309.6908406277489</v>
      </c>
      <c r="I563" s="29">
        <f t="shared" si="145"/>
        <v>-28.159999999999247</v>
      </c>
      <c r="J563" s="29">
        <f t="shared" si="146"/>
        <v>5.3999999999999302</v>
      </c>
      <c r="K563" s="29">
        <f t="shared" si="147"/>
        <v>-116717.72801080979</v>
      </c>
      <c r="L563" s="29">
        <f t="shared" si="148"/>
        <v>-74246.165863776754</v>
      </c>
      <c r="M563" s="29">
        <f t="shared" si="149"/>
        <v>-28.152059148799246</v>
      </c>
      <c r="N563" s="29">
        <f t="shared" si="150"/>
        <v>1.8748799999999759</v>
      </c>
      <c r="O563" s="29">
        <f t="shared" si="151"/>
        <v>3425047.0341284559</v>
      </c>
      <c r="P563" s="29">
        <f t="shared" si="152"/>
        <v>1871350.7190756984</v>
      </c>
      <c r="Q563" s="30">
        <f t="shared" si="153"/>
        <v>-131.82782611015338</v>
      </c>
      <c r="R563" s="9"/>
      <c r="S563" s="7">
        <f t="shared" si="154"/>
        <v>-28.650968764784363</v>
      </c>
      <c r="T563" s="7">
        <f t="shared" si="155"/>
        <v>-5.2005223537175229E-8</v>
      </c>
      <c r="U563" s="7"/>
    </row>
    <row r="564" spans="2:21">
      <c r="B564" s="19">
        <v>5.40999999999993</v>
      </c>
      <c r="C564" s="28">
        <f t="shared" si="139"/>
        <v>-83.275141965481822</v>
      </c>
      <c r="D564" s="29">
        <f t="shared" si="140"/>
        <v>-142.76159688988281</v>
      </c>
      <c r="E564" s="29">
        <f t="shared" si="141"/>
        <v>-28.266238548839244</v>
      </c>
      <c r="F564" s="29">
        <f t="shared" si="142"/>
        <v>8.2881199999998927</v>
      </c>
      <c r="G564" s="29">
        <f t="shared" si="143"/>
        <v>3537.1002743997228</v>
      </c>
      <c r="H564" s="29">
        <f t="shared" si="144"/>
        <v>3345.1389836757144</v>
      </c>
      <c r="I564" s="29">
        <f t="shared" si="145"/>
        <v>-28.268099999999244</v>
      </c>
      <c r="J564" s="29">
        <f t="shared" si="146"/>
        <v>5.40999999999993</v>
      </c>
      <c r="K564" s="29">
        <f t="shared" si="147"/>
        <v>-118084.30616844152</v>
      </c>
      <c r="L564" s="29">
        <f t="shared" si="148"/>
        <v>-75425.010819938689</v>
      </c>
      <c r="M564" s="29">
        <f t="shared" si="149"/>
        <v>-28.260129711007245</v>
      </c>
      <c r="N564" s="29">
        <f t="shared" si="150"/>
        <v>1.8783519999999758</v>
      </c>
      <c r="O564" s="29">
        <f t="shared" si="151"/>
        <v>3478752.5290781017</v>
      </c>
      <c r="P564" s="29">
        <f t="shared" si="152"/>
        <v>1909716.6965654904</v>
      </c>
      <c r="Q564" s="30">
        <f t="shared" si="153"/>
        <v>-131.97245730991352</v>
      </c>
      <c r="R564" s="9"/>
      <c r="S564" s="7">
        <f t="shared" si="154"/>
        <v>-28.765287093735704</v>
      </c>
      <c r="T564" s="7">
        <f t="shared" si="155"/>
        <v>-5.0925869044325138E-8</v>
      </c>
      <c r="U564" s="7"/>
    </row>
    <row r="565" spans="2:21">
      <c r="B565" s="19">
        <v>5.4199999999999298</v>
      </c>
      <c r="C565" s="28">
        <f t="shared" si="139"/>
        <v>-83.586983112493812</v>
      </c>
      <c r="D565" s="29">
        <f t="shared" si="140"/>
        <v>-143.61246283373157</v>
      </c>
      <c r="E565" s="29">
        <f t="shared" si="141"/>
        <v>-28.374531660959239</v>
      </c>
      <c r="F565" s="29">
        <f t="shared" si="142"/>
        <v>8.3034399999998918</v>
      </c>
      <c r="G565" s="29">
        <f t="shared" si="143"/>
        <v>3564.2189671616256</v>
      </c>
      <c r="H565" s="29">
        <f t="shared" si="144"/>
        <v>3380.8768745284519</v>
      </c>
      <c r="I565" s="29">
        <f t="shared" si="145"/>
        <v>-28.37639999999924</v>
      </c>
      <c r="J565" s="29">
        <f t="shared" si="146"/>
        <v>5.4199999999999298</v>
      </c>
      <c r="K565" s="29">
        <f t="shared" si="147"/>
        <v>-119464.05575970642</v>
      </c>
      <c r="L565" s="29">
        <f t="shared" si="148"/>
        <v>-76619.047740350827</v>
      </c>
      <c r="M565" s="29">
        <f t="shared" si="149"/>
        <v>-28.368400218751241</v>
      </c>
      <c r="N565" s="29">
        <f t="shared" si="150"/>
        <v>1.8818239999999757</v>
      </c>
      <c r="O565" s="29">
        <f t="shared" si="151"/>
        <v>3533187.7084415019</v>
      </c>
      <c r="P565" s="29">
        <f t="shared" si="152"/>
        <v>1948749.4834119291</v>
      </c>
      <c r="Q565" s="30">
        <f t="shared" si="153"/>
        <v>-132.11682141485818</v>
      </c>
      <c r="R565" s="9"/>
      <c r="S565" s="7">
        <f t="shared" si="154"/>
        <v>-28.879178417628054</v>
      </c>
      <c r="T565" s="7">
        <f t="shared" si="155"/>
        <v>-4.9871537898656587E-8</v>
      </c>
      <c r="U565" s="7"/>
    </row>
    <row r="566" spans="2:21">
      <c r="B566" s="19">
        <v>5.4299999999999304</v>
      </c>
      <c r="C566" s="28">
        <f t="shared" si="139"/>
        <v>-83.899400143433823</v>
      </c>
      <c r="D566" s="29">
        <f t="shared" si="140"/>
        <v>-144.46658075149483</v>
      </c>
      <c r="E566" s="29">
        <f t="shared" si="141"/>
        <v>-28.483024760359243</v>
      </c>
      <c r="F566" s="29">
        <f t="shared" si="142"/>
        <v>8.3187599999998945</v>
      </c>
      <c r="G566" s="29">
        <f t="shared" si="143"/>
        <v>3591.4915049570036</v>
      </c>
      <c r="H566" s="29">
        <f t="shared" si="144"/>
        <v>3416.9062226520828</v>
      </c>
      <c r="I566" s="29">
        <f t="shared" si="145"/>
        <v>-28.484899999999243</v>
      </c>
      <c r="J566" s="29">
        <f t="shared" si="146"/>
        <v>5.4299999999999304</v>
      </c>
      <c r="K566" s="29">
        <f t="shared" si="147"/>
        <v>-120857.0771585476</v>
      </c>
      <c r="L566" s="29">
        <f t="shared" si="148"/>
        <v>-77828.433189703443</v>
      </c>
      <c r="M566" s="29">
        <f t="shared" si="149"/>
        <v>-28.476870672031243</v>
      </c>
      <c r="N566" s="29">
        <f t="shared" si="150"/>
        <v>1.8852959999999759</v>
      </c>
      <c r="O566" s="29">
        <f t="shared" si="151"/>
        <v>3588360.9898224748</v>
      </c>
      <c r="P566" s="29">
        <f t="shared" si="152"/>
        <v>1988458.8624113109</v>
      </c>
      <c r="Q566" s="30">
        <f t="shared" si="153"/>
        <v>-132.26091940967615</v>
      </c>
      <c r="R566" s="9"/>
      <c r="S566" s="7">
        <f t="shared" si="154"/>
        <v>-28.992645134434461</v>
      </c>
      <c r="T566" s="7">
        <f t="shared" si="155"/>
        <v>-4.8841586481705588E-8</v>
      </c>
      <c r="U566" s="7"/>
    </row>
    <row r="567" spans="2:21">
      <c r="B567" s="19">
        <v>5.4399999999999302</v>
      </c>
      <c r="C567" s="28">
        <f t="shared" si="139"/>
        <v>-84.212393058301814</v>
      </c>
      <c r="D567" s="29">
        <f t="shared" si="140"/>
        <v>-145.32395664312435</v>
      </c>
      <c r="E567" s="29">
        <f t="shared" si="141"/>
        <v>-28.591717847039241</v>
      </c>
      <c r="F567" s="29">
        <f t="shared" si="142"/>
        <v>8.3340799999998936</v>
      </c>
      <c r="G567" s="29">
        <f t="shared" si="143"/>
        <v>3618.9184621272457</v>
      </c>
      <c r="H567" s="29">
        <f t="shared" si="144"/>
        <v>3453.2287440162522</v>
      </c>
      <c r="I567" s="29">
        <f t="shared" si="145"/>
        <v>-28.593599999999242</v>
      </c>
      <c r="J567" s="29">
        <f t="shared" si="146"/>
        <v>5.4399999999999302</v>
      </c>
      <c r="K567" s="29">
        <f t="shared" si="147"/>
        <v>-122263.47130612703</v>
      </c>
      <c r="L567" s="29">
        <f t="shared" si="148"/>
        <v>-79053.324980928533</v>
      </c>
      <c r="M567" s="29">
        <f t="shared" si="149"/>
        <v>-28.585541070847242</v>
      </c>
      <c r="N567" s="29">
        <f t="shared" si="150"/>
        <v>1.8887679999999758</v>
      </c>
      <c r="O567" s="29">
        <f t="shared" si="151"/>
        <v>3644280.871003224</v>
      </c>
      <c r="P567" s="29">
        <f t="shared" si="152"/>
        <v>2028854.735857439</v>
      </c>
      <c r="Q567" s="30">
        <f t="shared" si="153"/>
        <v>-132.40475227362077</v>
      </c>
      <c r="R567" s="9"/>
      <c r="S567" s="7">
        <f t="shared" si="154"/>
        <v>-29.105689624129951</v>
      </c>
      <c r="T567" s="7">
        <f t="shared" si="155"/>
        <v>-4.7835389441077617E-8</v>
      </c>
      <c r="U567" s="7"/>
    </row>
    <row r="568" spans="2:21">
      <c r="B568" s="19">
        <v>5.44999999999993</v>
      </c>
      <c r="C568" s="28">
        <f t="shared" si="139"/>
        <v>-84.525961857097798</v>
      </c>
      <c r="D568" s="29">
        <f t="shared" si="140"/>
        <v>-146.18459650857207</v>
      </c>
      <c r="E568" s="29">
        <f t="shared" si="141"/>
        <v>-28.700610920999235</v>
      </c>
      <c r="F568" s="29">
        <f t="shared" si="142"/>
        <v>8.3493999999998927</v>
      </c>
      <c r="G568" s="29">
        <f t="shared" si="143"/>
        <v>3646.5004140724418</v>
      </c>
      <c r="H568" s="29">
        <f t="shared" si="144"/>
        <v>3489.8461611061471</v>
      </c>
      <c r="I568" s="29">
        <f t="shared" si="145"/>
        <v>-28.702499999999237</v>
      </c>
      <c r="J568" s="29">
        <f t="shared" si="146"/>
        <v>5.44999999999993</v>
      </c>
      <c r="K568" s="29">
        <f t="shared" si="147"/>
        <v>-123683.33971293973</v>
      </c>
      <c r="L568" s="29">
        <f t="shared" si="148"/>
        <v>-80293.882182451984</v>
      </c>
      <c r="M568" s="29">
        <f t="shared" si="149"/>
        <v>-28.694411415199237</v>
      </c>
      <c r="N568" s="29">
        <f t="shared" si="150"/>
        <v>1.8922399999999757</v>
      </c>
      <c r="O568" s="29">
        <f t="shared" si="151"/>
        <v>3700955.9305498642</v>
      </c>
      <c r="P568" s="29">
        <f t="shared" si="152"/>
        <v>2069947.1267284025</v>
      </c>
      <c r="Q568" s="30">
        <f t="shared" si="153"/>
        <v>-132.5483209805501</v>
      </c>
      <c r="R568" s="9"/>
      <c r="S568" s="7">
        <f t="shared" si="154"/>
        <v>-29.218314248860867</v>
      </c>
      <c r="T568" s="7">
        <f t="shared" si="155"/>
        <v>-4.6852339120990498E-8</v>
      </c>
      <c r="U568" s="7"/>
    </row>
    <row r="569" spans="2:21">
      <c r="B569" s="19">
        <v>5.4599999999999298</v>
      </c>
      <c r="C569" s="28">
        <f t="shared" si="139"/>
        <v>-84.840106539821804</v>
      </c>
      <c r="D569" s="29">
        <f t="shared" si="140"/>
        <v>-147.04850634778984</v>
      </c>
      <c r="E569" s="29">
        <f t="shared" si="141"/>
        <v>-28.809703982239235</v>
      </c>
      <c r="F569" s="29">
        <f t="shared" si="142"/>
        <v>8.3647199999998918</v>
      </c>
      <c r="G569" s="29">
        <f t="shared" si="143"/>
        <v>3674.2379372513742</v>
      </c>
      <c r="H569" s="29">
        <f t="shared" si="144"/>
        <v>3526.760202934483</v>
      </c>
      <c r="I569" s="29">
        <f t="shared" si="145"/>
        <v>-28.811599999999235</v>
      </c>
      <c r="J569" s="29">
        <f t="shared" si="146"/>
        <v>5.4599999999999298</v>
      </c>
      <c r="K569" s="29">
        <f t="shared" si="147"/>
        <v>-125116.78446093091</v>
      </c>
      <c r="L569" s="29">
        <f t="shared" si="148"/>
        <v>-81550.2651254722</v>
      </c>
      <c r="M569" s="29">
        <f t="shared" si="149"/>
        <v>-28.803481705087236</v>
      </c>
      <c r="N569" s="29">
        <f t="shared" si="150"/>
        <v>1.8957119999999756</v>
      </c>
      <c r="O569" s="29">
        <f t="shared" si="151"/>
        <v>3758394.828421304</v>
      </c>
      <c r="P569" s="29">
        <f t="shared" si="152"/>
        <v>2111746.1798825548</v>
      </c>
      <c r="Q569" s="30">
        <f t="shared" si="153"/>
        <v>-132.6916264989664</v>
      </c>
      <c r="R569" s="9"/>
      <c r="S569" s="7">
        <f t="shared" si="154"/>
        <v>-29.330521353112221</v>
      </c>
      <c r="T569" s="7">
        <f t="shared" si="155"/>
        <v>-4.5891845012248889E-8</v>
      </c>
      <c r="U569" s="7"/>
    </row>
    <row r="570" spans="2:21">
      <c r="B570" s="19">
        <v>5.4699999999999296</v>
      </c>
      <c r="C570" s="28">
        <f t="shared" si="139"/>
        <v>-85.154827106473775</v>
      </c>
      <c r="D570" s="29">
        <f t="shared" si="140"/>
        <v>-147.91569216072952</v>
      </c>
      <c r="E570" s="29">
        <f t="shared" si="141"/>
        <v>-28.918997030759225</v>
      </c>
      <c r="F570" s="29">
        <f t="shared" si="142"/>
        <v>8.3800399999998927</v>
      </c>
      <c r="G570" s="29">
        <f t="shared" si="143"/>
        <v>3702.1316091815142</v>
      </c>
      <c r="H570" s="29">
        <f t="shared" si="144"/>
        <v>3563.9726050535073</v>
      </c>
      <c r="I570" s="29">
        <f t="shared" si="145"/>
        <v>-28.920899999999229</v>
      </c>
      <c r="J570" s="29">
        <f t="shared" si="146"/>
        <v>5.4699999999999296</v>
      </c>
      <c r="K570" s="29">
        <f t="shared" si="147"/>
        <v>-126563.90820561723</v>
      </c>
      <c r="L570" s="29">
        <f t="shared" si="148"/>
        <v>-82822.635411266616</v>
      </c>
      <c r="M570" s="29">
        <f t="shared" si="149"/>
        <v>-28.912751940511228</v>
      </c>
      <c r="N570" s="29">
        <f t="shared" si="150"/>
        <v>1.8991839999999756</v>
      </c>
      <c r="O570" s="29">
        <f t="shared" si="151"/>
        <v>3816606.306581554</v>
      </c>
      <c r="P570" s="29">
        <f t="shared" si="152"/>
        <v>2154262.1632637791</v>
      </c>
      <c r="Q570" s="30">
        <f t="shared" si="153"/>
        <v>-132.83466979205514</v>
      </c>
      <c r="R570" s="9"/>
      <c r="S570" s="7">
        <f t="shared" si="154"/>
        <v>-29.442313263873185</v>
      </c>
      <c r="T570" s="7">
        <f t="shared" si="155"/>
        <v>-4.4953333220860839E-8</v>
      </c>
      <c r="U570" s="7"/>
    </row>
    <row r="571" spans="2:21">
      <c r="B571" s="19">
        <v>5.4799999999999303</v>
      </c>
      <c r="C571" s="28">
        <f t="shared" si="139"/>
        <v>-85.470123557053796</v>
      </c>
      <c r="D571" s="29">
        <f t="shared" si="140"/>
        <v>-148.78615994734309</v>
      </c>
      <c r="E571" s="29">
        <f t="shared" si="141"/>
        <v>-29.028490066559236</v>
      </c>
      <c r="F571" s="29">
        <f t="shared" si="142"/>
        <v>8.3953599999998936</v>
      </c>
      <c r="G571" s="29">
        <f t="shared" si="143"/>
        <v>3730.1820084390374</v>
      </c>
      <c r="H571" s="29">
        <f t="shared" si="144"/>
        <v>3601.4851095670042</v>
      </c>
      <c r="I571" s="29">
        <f t="shared" si="145"/>
        <v>-29.030399999999236</v>
      </c>
      <c r="J571" s="29">
        <f t="shared" si="146"/>
        <v>5.4799999999999303</v>
      </c>
      <c r="K571" s="29">
        <f t="shared" si="147"/>
        <v>-128024.81417821272</v>
      </c>
      <c r="L571" s="29">
        <f t="shared" si="148"/>
        <v>-84111.155918525546</v>
      </c>
      <c r="M571" s="29">
        <f t="shared" si="149"/>
        <v>-29.022222121471238</v>
      </c>
      <c r="N571" s="29">
        <f t="shared" si="150"/>
        <v>1.9026559999999759</v>
      </c>
      <c r="O571" s="29">
        <f t="shared" si="151"/>
        <v>3875599.1896154857</v>
      </c>
      <c r="P571" s="29">
        <f t="shared" si="152"/>
        <v>2197505.4691160899</v>
      </c>
      <c r="Q571" s="30">
        <f t="shared" si="153"/>
        <v>-132.97745181772416</v>
      </c>
      <c r="R571" s="9"/>
      <c r="S571" s="7">
        <f t="shared" si="154"/>
        <v>-29.553692290800583</v>
      </c>
      <c r="T571" s="7">
        <f t="shared" si="155"/>
        <v>-4.403624595483002E-8</v>
      </c>
      <c r="U571" s="7"/>
    </row>
    <row r="572" spans="2:21">
      <c r="B572" s="19">
        <v>5.48999999999993</v>
      </c>
      <c r="C572" s="28">
        <f t="shared" si="139"/>
        <v>-85.785995891561797</v>
      </c>
      <c r="D572" s="29">
        <f t="shared" si="140"/>
        <v>-149.65991570758226</v>
      </c>
      <c r="E572" s="29">
        <f t="shared" si="141"/>
        <v>-29.138183089639231</v>
      </c>
      <c r="F572" s="29">
        <f t="shared" si="142"/>
        <v>8.4106799999998927</v>
      </c>
      <c r="G572" s="29">
        <f t="shared" si="143"/>
        <v>3758.3897146587983</v>
      </c>
      <c r="H572" s="29">
        <f t="shared" si="144"/>
        <v>3639.2994651422741</v>
      </c>
      <c r="I572" s="29">
        <f t="shared" si="145"/>
        <v>-29.140099999999233</v>
      </c>
      <c r="J572" s="29">
        <f t="shared" si="146"/>
        <v>5.48999999999993</v>
      </c>
      <c r="K572" s="29">
        <f t="shared" si="147"/>
        <v>-129499.60618775678</v>
      </c>
      <c r="L572" s="29">
        <f t="shared" si="148"/>
        <v>-85415.990810713047</v>
      </c>
      <c r="M572" s="29">
        <f t="shared" si="149"/>
        <v>-29.131892247967233</v>
      </c>
      <c r="N572" s="29">
        <f t="shared" si="150"/>
        <v>1.9061279999999758</v>
      </c>
      <c r="O572" s="29">
        <f t="shared" si="151"/>
        <v>3935382.3853479619</v>
      </c>
      <c r="P572" s="29">
        <f t="shared" si="152"/>
        <v>2241486.6152075985</v>
      </c>
      <c r="Q572" s="30">
        <f t="shared" si="153"/>
        <v>-133.11997352864185</v>
      </c>
      <c r="R572" s="9"/>
      <c r="S572" s="7">
        <f t="shared" si="154"/>
        <v>-29.664660726380742</v>
      </c>
      <c r="T572" s="7">
        <f t="shared" si="155"/>
        <v>-4.3140041028105815E-8</v>
      </c>
      <c r="U572" s="7"/>
    </row>
    <row r="573" spans="2:21">
      <c r="B573" s="19">
        <v>5.4999999999999298</v>
      </c>
      <c r="C573" s="28">
        <f t="shared" si="139"/>
        <v>-86.102444109997776</v>
      </c>
      <c r="D573" s="29">
        <f t="shared" si="140"/>
        <v>-150.53696544139896</v>
      </c>
      <c r="E573" s="29">
        <f t="shared" si="141"/>
        <v>-29.248076099999228</v>
      </c>
      <c r="F573" s="29">
        <f t="shared" si="142"/>
        <v>8.4259999999998918</v>
      </c>
      <c r="G573" s="29">
        <f t="shared" si="143"/>
        <v>3786.7553085343566</v>
      </c>
      <c r="H573" s="29">
        <f t="shared" si="144"/>
        <v>3677.4174270221588</v>
      </c>
      <c r="I573" s="29">
        <f t="shared" si="145"/>
        <v>-29.249999999999229</v>
      </c>
      <c r="J573" s="29">
        <f t="shared" si="146"/>
        <v>5.4999999999999298</v>
      </c>
      <c r="K573" s="29">
        <f t="shared" si="147"/>
        <v>-130988.38862324864</v>
      </c>
      <c r="L573" s="29">
        <f t="shared" si="148"/>
        <v>-86737.305543456605</v>
      </c>
      <c r="M573" s="29">
        <f t="shared" si="149"/>
        <v>-29.241762319999228</v>
      </c>
      <c r="N573" s="29">
        <f t="shared" si="150"/>
        <v>1.9095999999999758</v>
      </c>
      <c r="O573" s="29">
        <f t="shared" si="151"/>
        <v>3995964.8854665104</v>
      </c>
      <c r="P573" s="29">
        <f t="shared" si="152"/>
        <v>2286216.2460639575</v>
      </c>
      <c r="Q573" s="30">
        <f t="shared" si="153"/>
        <v>-133.26223587227557</v>
      </c>
      <c r="R573" s="9"/>
      <c r="S573" s="7">
        <f t="shared" si="154"/>
        <v>-29.775220846089411</v>
      </c>
      <c r="T573" s="7">
        <f t="shared" si="155"/>
        <v>-4.2264191381361793E-8</v>
      </c>
      <c r="U573" s="7"/>
    </row>
    <row r="574" spans="2:21">
      <c r="B574" s="19">
        <v>5.5099999999999296</v>
      </c>
      <c r="C574" s="28">
        <f t="shared" si="139"/>
        <v>-86.419468212361764</v>
      </c>
      <c r="D574" s="29">
        <f t="shared" si="140"/>
        <v>-151.4173151487451</v>
      </c>
      <c r="E574" s="29">
        <f t="shared" si="141"/>
        <v>-29.358169097639223</v>
      </c>
      <c r="F574" s="29">
        <f t="shared" si="142"/>
        <v>8.4413199999998927</v>
      </c>
      <c r="G574" s="29">
        <f t="shared" si="143"/>
        <v>3815.2793718179628</v>
      </c>
      <c r="H574" s="29">
        <f t="shared" si="144"/>
        <v>3715.8407570370232</v>
      </c>
      <c r="I574" s="29">
        <f t="shared" si="145"/>
        <v>-29.360099999999225</v>
      </c>
      <c r="J574" s="29">
        <f t="shared" si="146"/>
        <v>5.5099999999999296</v>
      </c>
      <c r="K574" s="29">
        <f t="shared" si="147"/>
        <v>-132491.26645578333</v>
      </c>
      <c r="L574" s="29">
        <f t="shared" si="148"/>
        <v>-88075.266871963118</v>
      </c>
      <c r="M574" s="29">
        <f t="shared" si="149"/>
        <v>-29.351832337567224</v>
      </c>
      <c r="N574" s="29">
        <f t="shared" si="150"/>
        <v>1.9130719999999757</v>
      </c>
      <c r="O574" s="29">
        <f t="shared" si="151"/>
        <v>4057355.7661473751</v>
      </c>
      <c r="P574" s="29">
        <f t="shared" si="152"/>
        <v>2331705.1342112552</v>
      </c>
      <c r="Q574" s="30">
        <f t="shared" si="153"/>
        <v>-133.4042397909293</v>
      </c>
      <c r="R574" s="9"/>
      <c r="S574" s="7">
        <f t="shared" si="154"/>
        <v>-29.885374908549885</v>
      </c>
      <c r="T574" s="7">
        <f t="shared" si="155"/>
        <v>-4.1408184618826828E-8</v>
      </c>
      <c r="U574" s="7"/>
    </row>
    <row r="575" spans="2:21">
      <c r="B575" s="19">
        <v>5.5199999999999303</v>
      </c>
      <c r="C575" s="28">
        <f t="shared" si="139"/>
        <v>-86.737068198653787</v>
      </c>
      <c r="D575" s="29">
        <f t="shared" si="140"/>
        <v>-152.30097082957258</v>
      </c>
      <c r="E575" s="29">
        <f t="shared" si="141"/>
        <v>-29.468462082559228</v>
      </c>
      <c r="F575" s="29">
        <f t="shared" si="142"/>
        <v>8.4566399999998936</v>
      </c>
      <c r="G575" s="29">
        <f t="shared" si="143"/>
        <v>3843.962487320563</v>
      </c>
      <c r="H575" s="29">
        <f t="shared" si="144"/>
        <v>3754.5712236167642</v>
      </c>
      <c r="I575" s="29">
        <f t="shared" si="145"/>
        <v>-29.470399999999231</v>
      </c>
      <c r="J575" s="29">
        <f t="shared" si="146"/>
        <v>5.5199999999999303</v>
      </c>
      <c r="K575" s="29">
        <f t="shared" si="147"/>
        <v>-134008.34524069325</v>
      </c>
      <c r="L575" s="29">
        <f t="shared" si="148"/>
        <v>-89430.042858463363</v>
      </c>
      <c r="M575" s="29">
        <f t="shared" si="149"/>
        <v>-29.46210230067123</v>
      </c>
      <c r="N575" s="29">
        <f t="shared" si="150"/>
        <v>1.9165439999999758</v>
      </c>
      <c r="O575" s="29">
        <f t="shared" si="151"/>
        <v>4119564.1886851019</v>
      </c>
      <c r="P575" s="29">
        <f t="shared" si="152"/>
        <v>2377964.1814284842</v>
      </c>
      <c r="Q575" s="30">
        <f t="shared" si="153"/>
        <v>-133.54598622178102</v>
      </c>
      <c r="R575" s="9"/>
      <c r="S575" s="7">
        <f t="shared" si="154"/>
        <v>-29.995125155689401</v>
      </c>
      <c r="T575" s="7">
        <f t="shared" si="155"/>
        <v>-4.0571522560642605E-8</v>
      </c>
      <c r="U575" s="7"/>
    </row>
    <row r="576" spans="2:21">
      <c r="B576" s="19">
        <v>5.5299999999999301</v>
      </c>
      <c r="C576" s="28">
        <f t="shared" si="139"/>
        <v>-87.055244068873776</v>
      </c>
      <c r="D576" s="29">
        <f t="shared" si="140"/>
        <v>-153.18793848383316</v>
      </c>
      <c r="E576" s="29">
        <f t="shared" si="141"/>
        <v>-29.578955054759223</v>
      </c>
      <c r="F576" s="29">
        <f t="shared" si="142"/>
        <v>8.4719599999998927</v>
      </c>
      <c r="G576" s="29">
        <f t="shared" si="143"/>
        <v>3872.8052389117906</v>
      </c>
      <c r="H576" s="29">
        <f t="shared" si="144"/>
        <v>3793.6106018027954</v>
      </c>
      <c r="I576" s="29">
        <f t="shared" si="145"/>
        <v>-29.580899999999225</v>
      </c>
      <c r="J576" s="29">
        <f t="shared" si="146"/>
        <v>5.5299999999999301</v>
      </c>
      <c r="K576" s="29">
        <f t="shared" si="147"/>
        <v>-135539.73111969198</v>
      </c>
      <c r="L576" s="29">
        <f t="shared" si="148"/>
        <v>-90801.802879683441</v>
      </c>
      <c r="M576" s="29">
        <f t="shared" si="149"/>
        <v>-29.572572209311225</v>
      </c>
      <c r="N576" s="29">
        <f t="shared" si="150"/>
        <v>1.9200159999999757</v>
      </c>
      <c r="O576" s="29">
        <f t="shared" si="151"/>
        <v>4182599.4001255548</v>
      </c>
      <c r="P576" s="29">
        <f t="shared" si="152"/>
        <v>2425004.420009579</v>
      </c>
      <c r="Q576" s="30">
        <f t="shared" si="153"/>
        <v>-133.68747609691997</v>
      </c>
      <c r="R576" s="9"/>
      <c r="S576" s="7">
        <f t="shared" si="154"/>
        <v>-30.104473812893772</v>
      </c>
      <c r="T576" s="7">
        <f t="shared" si="155"/>
        <v>-3.9753720810110162E-8</v>
      </c>
      <c r="U576" s="7"/>
    </row>
    <row r="577" spans="2:21">
      <c r="B577" s="19">
        <v>5.5399999999999201</v>
      </c>
      <c r="C577" s="28">
        <f t="shared" si="139"/>
        <v>-87.37399582302146</v>
      </c>
      <c r="D577" s="29">
        <f t="shared" si="140"/>
        <v>-154.07822411147791</v>
      </c>
      <c r="E577" s="29">
        <f t="shared" si="141"/>
        <v>-29.689648014239115</v>
      </c>
      <c r="F577" s="29">
        <f t="shared" si="142"/>
        <v>8.4872799999998776</v>
      </c>
      <c r="G577" s="29">
        <f t="shared" si="143"/>
        <v>3901.8082115199513</v>
      </c>
      <c r="H577" s="29">
        <f t="shared" si="144"/>
        <v>3832.9606732600259</v>
      </c>
      <c r="I577" s="29">
        <f t="shared" si="145"/>
        <v>-29.691599999999116</v>
      </c>
      <c r="J577" s="29">
        <f t="shared" si="146"/>
        <v>5.5399999999999201</v>
      </c>
      <c r="K577" s="29">
        <f t="shared" si="147"/>
        <v>-137085.53082302256</v>
      </c>
      <c r="L577" s="29">
        <f t="shared" si="148"/>
        <v>-92190.717634343775</v>
      </c>
      <c r="M577" s="29">
        <f t="shared" si="149"/>
        <v>-29.683242063487118</v>
      </c>
      <c r="N577" s="29">
        <f t="shared" si="150"/>
        <v>1.9234879999999723</v>
      </c>
      <c r="O577" s="29">
        <f t="shared" si="151"/>
        <v>4246470.7339024488</v>
      </c>
      <c r="P577" s="29">
        <f t="shared" si="152"/>
        <v>2472837.0140351066</v>
      </c>
      <c r="Q577" s="30">
        <f t="shared" si="153"/>
        <v>-133.82871034338322</v>
      </c>
      <c r="R577" s="9"/>
      <c r="S577" s="7">
        <f t="shared" si="154"/>
        <v>-30.213423089160205</v>
      </c>
      <c r="T577" s="7">
        <f t="shared" si="155"/>
        <v>-3.8954308335389847E-8</v>
      </c>
      <c r="U577" s="7"/>
    </row>
    <row r="578" spans="2:21">
      <c r="B578" s="19">
        <v>5.5499999999999199</v>
      </c>
      <c r="C578" s="28">
        <f t="shared" si="139"/>
        <v>-87.693323461097435</v>
      </c>
      <c r="D578" s="29">
        <f t="shared" si="140"/>
        <v>-154.97183371246041</v>
      </c>
      <c r="E578" s="29">
        <f t="shared" si="141"/>
        <v>-29.800540960999108</v>
      </c>
      <c r="F578" s="29">
        <f t="shared" si="142"/>
        <v>8.5025999999998767</v>
      </c>
      <c r="G578" s="29">
        <f t="shared" si="143"/>
        <v>3930.9719911321249</v>
      </c>
      <c r="H578" s="29">
        <f t="shared" si="144"/>
        <v>3872.623226289003</v>
      </c>
      <c r="I578" s="29">
        <f t="shared" si="145"/>
        <v>-29.80249999999911</v>
      </c>
      <c r="J578" s="29">
        <f t="shared" si="146"/>
        <v>5.5499999999999199</v>
      </c>
      <c r="K578" s="29">
        <f t="shared" si="147"/>
        <v>-138645.85167161532</v>
      </c>
      <c r="L578" s="29">
        <f t="shared" si="148"/>
        <v>-93596.959150691589</v>
      </c>
      <c r="M578" s="29">
        <f t="shared" si="149"/>
        <v>-29.79411186319911</v>
      </c>
      <c r="N578" s="29">
        <f t="shared" si="150"/>
        <v>1.9269599999999723</v>
      </c>
      <c r="O578" s="29">
        <f t="shared" si="151"/>
        <v>4311187.6104776328</v>
      </c>
      <c r="P578" s="29">
        <f t="shared" si="152"/>
        <v>2521473.2606538506</v>
      </c>
      <c r="Q578" s="30">
        <f t="shared" si="153"/>
        <v>-133.96968988319264</v>
      </c>
      <c r="R578" s="9"/>
      <c r="S578" s="7">
        <f t="shared" si="154"/>
        <v>-30.321975177248898</v>
      </c>
      <c r="T578" s="7">
        <f t="shared" si="155"/>
        <v>-3.8172827065043046E-8</v>
      </c>
      <c r="U578" s="7"/>
    </row>
    <row r="579" spans="2:21">
      <c r="B579" s="19">
        <v>5.5599999999999197</v>
      </c>
      <c r="C579" s="28">
        <f t="shared" si="139"/>
        <v>-88.013226983101433</v>
      </c>
      <c r="D579" s="29">
        <f t="shared" si="140"/>
        <v>-155.86877328673168</v>
      </c>
      <c r="E579" s="29">
        <f t="shared" si="141"/>
        <v>-29.911633895039106</v>
      </c>
      <c r="F579" s="29">
        <f t="shared" si="142"/>
        <v>8.5179199999998776</v>
      </c>
      <c r="G579" s="29">
        <f t="shared" si="143"/>
        <v>3960.2971647940058</v>
      </c>
      <c r="H579" s="29">
        <f t="shared" si="144"/>
        <v>3912.6000558376804</v>
      </c>
      <c r="I579" s="29">
        <f t="shared" si="145"/>
        <v>-29.913599999999107</v>
      </c>
      <c r="J579" s="29">
        <f t="shared" si="146"/>
        <v>5.5599999999999197</v>
      </c>
      <c r="K579" s="29">
        <f t="shared" si="147"/>
        <v>-140220.80157923562</v>
      </c>
      <c r="L579" s="29">
        <f t="shared" si="148"/>
        <v>-95020.700794048185</v>
      </c>
      <c r="M579" s="29">
        <f t="shared" si="149"/>
        <v>-29.905181608447108</v>
      </c>
      <c r="N579" s="29">
        <f t="shared" si="150"/>
        <v>1.9304319999999722</v>
      </c>
      <c r="O579" s="29">
        <f t="shared" si="151"/>
        <v>4376759.5379843218</v>
      </c>
      <c r="P579" s="29">
        <f t="shared" si="152"/>
        <v>2570924.5913737221</v>
      </c>
      <c r="Q579" s="30">
        <f t="shared" si="153"/>
        <v>-134.11041563339026</v>
      </c>
      <c r="R579" s="9"/>
      <c r="S579" s="7">
        <f t="shared" si="154"/>
        <v>-30.43013225383195</v>
      </c>
      <c r="T579" s="7">
        <f t="shared" si="155"/>
        <v>-3.7408831496985852E-8</v>
      </c>
      <c r="U579" s="7"/>
    </row>
    <row r="580" spans="2:21">
      <c r="B580" s="19">
        <v>5.5699999999999203</v>
      </c>
      <c r="C580" s="28">
        <f t="shared" si="139"/>
        <v>-88.333706389033452</v>
      </c>
      <c r="D580" s="29">
        <f t="shared" si="140"/>
        <v>-156.7690488342437</v>
      </c>
      <c r="E580" s="29">
        <f t="shared" si="141"/>
        <v>-30.022926816359114</v>
      </c>
      <c r="F580" s="29">
        <f t="shared" si="142"/>
        <v>8.5332399999998785</v>
      </c>
      <c r="G580" s="29">
        <f t="shared" si="143"/>
        <v>3989.7843206100074</v>
      </c>
      <c r="H580" s="29">
        <f t="shared" si="144"/>
        <v>3952.8929635135819</v>
      </c>
      <c r="I580" s="29">
        <f t="shared" si="145"/>
        <v>-30.024899999999114</v>
      </c>
      <c r="J580" s="29">
        <f t="shared" si="146"/>
        <v>5.5699999999999203</v>
      </c>
      <c r="K580" s="29">
        <f t="shared" si="147"/>
        <v>-141810.48905465021</v>
      </c>
      <c r="L580" s="29">
        <f t="shared" si="148"/>
        <v>-96462.117274398013</v>
      </c>
      <c r="M580" s="29">
        <f t="shared" si="149"/>
        <v>-30.016451299231115</v>
      </c>
      <c r="N580" s="29">
        <f t="shared" si="150"/>
        <v>1.9339039999999723</v>
      </c>
      <c r="O580" s="29">
        <f t="shared" si="151"/>
        <v>4443196.11287448</v>
      </c>
      <c r="P580" s="29">
        <f t="shared" si="152"/>
        <v>2621202.5733629484</v>
      </c>
      <c r="Q580" s="30">
        <f t="shared" si="153"/>
        <v>-134.25088850607455</v>
      </c>
      <c r="R580" s="9"/>
      <c r="S580" s="7">
        <f t="shared" si="154"/>
        <v>-30.537896479641738</v>
      </c>
      <c r="T580" s="7">
        <f t="shared" si="155"/>
        <v>-3.6661888320234899E-8</v>
      </c>
      <c r="U580" s="7"/>
    </row>
    <row r="581" spans="2:21">
      <c r="B581" s="19">
        <v>5.5799999999999201</v>
      </c>
      <c r="C581" s="28">
        <f t="shared" si="139"/>
        <v>-88.654761678893436</v>
      </c>
      <c r="D581" s="29">
        <f t="shared" si="140"/>
        <v>-157.67266635494815</v>
      </c>
      <c r="E581" s="29">
        <f t="shared" si="141"/>
        <v>-30.134419724959109</v>
      </c>
      <c r="F581" s="29">
        <f t="shared" si="142"/>
        <v>8.5485599999998776</v>
      </c>
      <c r="G581" s="29">
        <f t="shared" si="143"/>
        <v>4019.4340477432315</v>
      </c>
      <c r="H581" s="29">
        <f t="shared" si="144"/>
        <v>3993.5037575957358</v>
      </c>
      <c r="I581" s="29">
        <f t="shared" si="145"/>
        <v>-30.13639999999911</v>
      </c>
      <c r="J581" s="29">
        <f t="shared" si="146"/>
        <v>5.5799999999999201</v>
      </c>
      <c r="K581" s="29">
        <f t="shared" si="147"/>
        <v>-143415.02320378943</v>
      </c>
      <c r="L581" s="29">
        <f t="shared" si="148"/>
        <v>-97921.384653997666</v>
      </c>
      <c r="M581" s="29">
        <f t="shared" si="149"/>
        <v>-30.12792093555111</v>
      </c>
      <c r="N581" s="29">
        <f t="shared" si="150"/>
        <v>1.9373759999999722</v>
      </c>
      <c r="O581" s="29">
        <f t="shared" si="151"/>
        <v>4510507.0205694167</v>
      </c>
      <c r="P581" s="29">
        <f t="shared" si="152"/>
        <v>2672318.9107608683</v>
      </c>
      <c r="Q581" s="30">
        <f t="shared" si="153"/>
        <v>-134.39110940843574</v>
      </c>
      <c r="R581" s="9"/>
      <c r="S581" s="7">
        <f t="shared" si="154"/>
        <v>-30.645269999616872</v>
      </c>
      <c r="T581" s="7">
        <f t="shared" si="155"/>
        <v>-3.5931576049238413E-8</v>
      </c>
      <c r="U581" s="7"/>
    </row>
    <row r="582" spans="2:21">
      <c r="B582" s="19">
        <v>5.5899999999999199</v>
      </c>
      <c r="C582" s="28">
        <f t="shared" si="139"/>
        <v>-88.976392852681428</v>
      </c>
      <c r="D582" s="29">
        <f t="shared" si="140"/>
        <v>-158.57963184879696</v>
      </c>
      <c r="E582" s="29">
        <f t="shared" si="141"/>
        <v>-30.246112620839103</v>
      </c>
      <c r="F582" s="29">
        <f t="shared" si="142"/>
        <v>8.5638799999998767</v>
      </c>
      <c r="G582" s="29">
        <f t="shared" si="143"/>
        <v>4049.2469364154813</v>
      </c>
      <c r="H582" s="29">
        <f t="shared" si="144"/>
        <v>4034.4342530467056</v>
      </c>
      <c r="I582" s="29">
        <f t="shared" si="145"/>
        <v>-30.248099999999106</v>
      </c>
      <c r="J582" s="29">
        <f t="shared" si="146"/>
        <v>5.5899999999999199</v>
      </c>
      <c r="K582" s="29">
        <f t="shared" si="147"/>
        <v>-145034.51373191626</v>
      </c>
      <c r="L582" s="29">
        <f t="shared" si="148"/>
        <v>-99398.680355016229</v>
      </c>
      <c r="M582" s="29">
        <f t="shared" si="149"/>
        <v>-30.239590517407105</v>
      </c>
      <c r="N582" s="29">
        <f t="shared" si="150"/>
        <v>1.9408479999999722</v>
      </c>
      <c r="O582" s="29">
        <f t="shared" si="151"/>
        <v>4578702.0361140752</v>
      </c>
      <c r="P582" s="29">
        <f t="shared" si="152"/>
        <v>2724285.4459987702</v>
      </c>
      <c r="Q582" s="30">
        <f t="shared" si="153"/>
        <v>-134.53107924279104</v>
      </c>
      <c r="R582" s="9"/>
      <c r="S582" s="7">
        <f t="shared" si="154"/>
        <v>-30.752254943047028</v>
      </c>
      <c r="T582" s="7">
        <f t="shared" si="155"/>
        <v>-3.5217484670035737E-8</v>
      </c>
      <c r="U582" s="7"/>
    </row>
    <row r="583" spans="2:21">
      <c r="B583" s="19">
        <v>5.5999999999999197</v>
      </c>
      <c r="C583" s="28">
        <f t="shared" si="139"/>
        <v>-89.298599910397414</v>
      </c>
      <c r="D583" s="29">
        <f t="shared" si="140"/>
        <v>-159.48995131574205</v>
      </c>
      <c r="E583" s="29">
        <f t="shared" si="141"/>
        <v>-30.358005503999099</v>
      </c>
      <c r="F583" s="29">
        <f t="shared" si="142"/>
        <v>8.5791999999998776</v>
      </c>
      <c r="G583" s="29">
        <f t="shared" si="143"/>
        <v>4079.223577907253</v>
      </c>
      <c r="H583" s="29">
        <f t="shared" si="144"/>
        <v>4075.6862715245747</v>
      </c>
      <c r="I583" s="29">
        <f t="shared" si="145"/>
        <v>-30.359999999999101</v>
      </c>
      <c r="J583" s="29">
        <f t="shared" si="146"/>
        <v>5.5999999999999197</v>
      </c>
      <c r="K583" s="29">
        <f t="shared" si="147"/>
        <v>-146669.07094579784</v>
      </c>
      <c r="L583" s="29">
        <f t="shared" si="148"/>
        <v>-100894.18316720214</v>
      </c>
      <c r="M583" s="29">
        <f t="shared" si="149"/>
        <v>-30.351460044799101</v>
      </c>
      <c r="N583" s="29">
        <f t="shared" si="150"/>
        <v>1.9443199999999721</v>
      </c>
      <c r="O583" s="29">
        <f t="shared" si="151"/>
        <v>4647791.0248348387</v>
      </c>
      <c r="P583" s="29">
        <f t="shared" si="152"/>
        <v>2777114.1611306481</v>
      </c>
      <c r="Q583" s="30">
        <f t="shared" si="153"/>
        <v>-134.6707989066195</v>
      </c>
      <c r="R583" s="9"/>
      <c r="S583" s="7">
        <f t="shared" si="154"/>
        <v>-30.858853423715857</v>
      </c>
      <c r="T583" s="7">
        <f t="shared" si="155"/>
        <v>-3.4519215298081904E-8</v>
      </c>
      <c r="U583" s="7"/>
    </row>
    <row r="584" spans="2:21">
      <c r="B584" s="19">
        <v>5.6099999999999204</v>
      </c>
      <c r="C584" s="28">
        <f t="shared" si="139"/>
        <v>-89.621382852041421</v>
      </c>
      <c r="D584" s="29">
        <f t="shared" si="140"/>
        <v>-160.40363075573538</v>
      </c>
      <c r="E584" s="29">
        <f t="shared" si="141"/>
        <v>-30.470098374439104</v>
      </c>
      <c r="F584" s="29">
        <f t="shared" si="142"/>
        <v>8.5945199999998785</v>
      </c>
      <c r="G584" s="29">
        <f t="shared" si="143"/>
        <v>4109.3645645577353</v>
      </c>
      <c r="H584" s="29">
        <f t="shared" si="144"/>
        <v>4117.2616413949463</v>
      </c>
      <c r="I584" s="29">
        <f t="shared" si="145"/>
        <v>-30.472099999999106</v>
      </c>
      <c r="J584" s="29">
        <f t="shared" si="146"/>
        <v>5.6099999999999204</v>
      </c>
      <c r="K584" s="29">
        <f t="shared" si="147"/>
        <v>-148318.80575588142</v>
      </c>
      <c r="L584" s="29">
        <f t="shared" si="148"/>
        <v>-102408.0732555787</v>
      </c>
      <c r="M584" s="29">
        <f t="shared" si="149"/>
        <v>-30.463529517727107</v>
      </c>
      <c r="N584" s="29">
        <f t="shared" si="150"/>
        <v>1.9477919999999724</v>
      </c>
      <c r="O584" s="29">
        <f t="shared" si="151"/>
        <v>4717783.9430009536</v>
      </c>
      <c r="P584" s="29">
        <f t="shared" si="152"/>
        <v>2830817.179174026</v>
      </c>
      <c r="Q584" s="30">
        <f t="shared" si="153"/>
        <v>-134.81026929259639</v>
      </c>
      <c r="R584" s="9"/>
      <c r="S584" s="7">
        <f t="shared" si="154"/>
        <v>-30.965067540042497</v>
      </c>
      <c r="T584" s="7">
        <f t="shared" si="155"/>
        <v>-3.3836379847152066E-8</v>
      </c>
      <c r="U584" s="7"/>
    </row>
    <row r="585" spans="2:21">
      <c r="B585" s="19">
        <v>5.6199999999999202</v>
      </c>
      <c r="C585" s="28">
        <f t="shared" si="139"/>
        <v>-89.944741677613422</v>
      </c>
      <c r="D585" s="29">
        <f t="shared" si="140"/>
        <v>-161.3206761687286</v>
      </c>
      <c r="E585" s="29">
        <f t="shared" si="141"/>
        <v>-30.5823912321591</v>
      </c>
      <c r="F585" s="29">
        <f t="shared" si="142"/>
        <v>8.6098399999998776</v>
      </c>
      <c r="G585" s="29">
        <f t="shared" si="143"/>
        <v>4139.670489764806</v>
      </c>
      <c r="H585" s="29">
        <f t="shared" si="144"/>
        <v>4159.1621977429313</v>
      </c>
      <c r="I585" s="29">
        <f t="shared" si="145"/>
        <v>-30.584399999999103</v>
      </c>
      <c r="J585" s="29">
        <f t="shared" si="146"/>
        <v>5.6199999999999202</v>
      </c>
      <c r="K585" s="29">
        <f t="shared" si="147"/>
        <v>-149983.82967847397</v>
      </c>
      <c r="L585" s="29">
        <f t="shared" si="148"/>
        <v>-103940.53216816729</v>
      </c>
      <c r="M585" s="29">
        <f t="shared" si="149"/>
        <v>-30.575798936191102</v>
      </c>
      <c r="N585" s="29">
        <f t="shared" si="150"/>
        <v>1.9512639999999724</v>
      </c>
      <c r="O585" s="29">
        <f t="shared" si="151"/>
        <v>4788690.8384895362</v>
      </c>
      <c r="P585" s="29">
        <f t="shared" si="152"/>
        <v>2885406.765460853</v>
      </c>
      <c r="Q585" s="30">
        <f t="shared" si="153"/>
        <v>-134.94949128862754</v>
      </c>
      <c r="R585" s="9"/>
      <c r="S585" s="7">
        <f t="shared" si="154"/>
        <v>-31.070899375221408</v>
      </c>
      <c r="T585" s="7">
        <f t="shared" si="155"/>
        <v>-3.3168600709063333E-8</v>
      </c>
      <c r="U585" s="7"/>
    </row>
    <row r="586" spans="2:21">
      <c r="B586" s="19">
        <v>5.62999999999992</v>
      </c>
      <c r="C586" s="28">
        <f t="shared" si="139"/>
        <v>-90.268676387113402</v>
      </c>
      <c r="D586" s="29">
        <f t="shared" si="140"/>
        <v>-162.24109355467371</v>
      </c>
      <c r="E586" s="29">
        <f t="shared" si="141"/>
        <v>-30.694884077159095</v>
      </c>
      <c r="F586" s="29">
        <f t="shared" si="142"/>
        <v>8.6251599999998767</v>
      </c>
      <c r="G586" s="29">
        <f t="shared" si="143"/>
        <v>4170.1419479850438</v>
      </c>
      <c r="H586" s="29">
        <f t="shared" si="144"/>
        <v>4201.3897823851694</v>
      </c>
      <c r="I586" s="29">
        <f t="shared" si="145"/>
        <v>-30.696899999999097</v>
      </c>
      <c r="J586" s="29">
        <f t="shared" si="146"/>
        <v>5.62999999999992</v>
      </c>
      <c r="K586" s="29">
        <f t="shared" si="147"/>
        <v>-151664.25483792648</v>
      </c>
      <c r="L586" s="29">
        <f t="shared" si="148"/>
        <v>-105491.74284374004</v>
      </c>
      <c r="M586" s="29">
        <f t="shared" si="149"/>
        <v>-30.688268300191098</v>
      </c>
      <c r="N586" s="29">
        <f t="shared" si="150"/>
        <v>1.9547359999999723</v>
      </c>
      <c r="O586" s="29">
        <f t="shared" si="151"/>
        <v>4860521.8514542412</v>
      </c>
      <c r="P586" s="29">
        <f t="shared" si="152"/>
        <v>2940895.3289985936</v>
      </c>
      <c r="Q586" s="30">
        <f t="shared" si="153"/>
        <v>-135.08846577788333</v>
      </c>
      <c r="R586" s="9"/>
      <c r="S586" s="7">
        <f t="shared" si="154"/>
        <v>-31.176350997360885</v>
      </c>
      <c r="T586" s="7">
        <f t="shared" si="155"/>
        <v>-3.2515510443672775E-8</v>
      </c>
      <c r="U586" s="7"/>
    </row>
    <row r="587" spans="2:21">
      <c r="B587" s="19">
        <v>5.6399999999999197</v>
      </c>
      <c r="C587" s="28">
        <f t="shared" si="139"/>
        <v>-90.59318698054139</v>
      </c>
      <c r="D587" s="29">
        <f t="shared" si="140"/>
        <v>-163.16488891352256</v>
      </c>
      <c r="E587" s="29">
        <f t="shared" si="141"/>
        <v>-30.807576909439092</v>
      </c>
      <c r="F587" s="29">
        <f t="shared" si="142"/>
        <v>8.6404799999998776</v>
      </c>
      <c r="G587" s="29">
        <f t="shared" si="143"/>
        <v>4200.7795347337178</v>
      </c>
      <c r="H587" s="29">
        <f t="shared" si="144"/>
        <v>4243.9462438818155</v>
      </c>
      <c r="I587" s="29">
        <f t="shared" si="145"/>
        <v>-30.809599999999094</v>
      </c>
      <c r="J587" s="29">
        <f t="shared" si="146"/>
        <v>5.6399999999999197</v>
      </c>
      <c r="K587" s="29">
        <f t="shared" si="147"/>
        <v>-153360.19396882126</v>
      </c>
      <c r="L587" s="29">
        <f t="shared" si="148"/>
        <v>-107061.8896195995</v>
      </c>
      <c r="M587" s="29">
        <f t="shared" si="149"/>
        <v>-30.800937609727093</v>
      </c>
      <c r="N587" s="29">
        <f t="shared" si="150"/>
        <v>1.9582079999999722</v>
      </c>
      <c r="O587" s="29">
        <f t="shared" si="151"/>
        <v>4933287.2149975225</v>
      </c>
      <c r="P587" s="29">
        <f t="shared" si="152"/>
        <v>2997295.4238414797</v>
      </c>
      <c r="Q587" s="30">
        <f t="shared" si="153"/>
        <v>-135.22719363883203</v>
      </c>
      <c r="R587" s="9"/>
      <c r="S587" s="7">
        <f t="shared" si="154"/>
        <v>-31.281424459619796</v>
      </c>
      <c r="T587" s="7">
        <f t="shared" si="155"/>
        <v>-3.1876751478983498E-8</v>
      </c>
      <c r="U587" s="7"/>
    </row>
    <row r="588" spans="2:21">
      <c r="B588" s="19">
        <v>5.6499999999999204</v>
      </c>
      <c r="C588" s="28">
        <f t="shared" ref="C588:C651" si="156">1-((2*$C$4*$E$4*$B$4+$D$4*$E$4*($B$4+1))*$B588^2)</f>
        <v>-90.918273457897413</v>
      </c>
      <c r="D588" s="29">
        <f t="shared" ref="D588:D651" si="157">$B588*((($C$4*$B$4+$E$4*($B$4+2))-$C$4*$D$4*$E$4*$B$4*$B588^2))</f>
        <v>-164.09206824522713</v>
      </c>
      <c r="E588" s="29">
        <f t="shared" ref="E588:E651" si="158">1-($F$4*$G$4*$B588^2)</f>
        <v>-30.920469728999098</v>
      </c>
      <c r="F588" s="29">
        <f t="shared" ref="F588:F651" si="159">2*$B588*$G$4</f>
        <v>8.6557999999998785</v>
      </c>
      <c r="G588" s="29">
        <f t="shared" ref="G588:G651" si="160">C588*E588-D588*F588</f>
        <v>4231.5838465847964</v>
      </c>
      <c r="H588" s="29">
        <f t="shared" ref="H588:H651" si="161">D588*E588+F588*C588</f>
        <v>4286.8334375485429</v>
      </c>
      <c r="I588" s="29">
        <f t="shared" ref="I588:I651" si="162">1-($H$4*$I$4*$B588^2)</f>
        <v>-30.922499999999101</v>
      </c>
      <c r="J588" s="29">
        <f t="shared" ref="J588:J651" si="163">2*$B588*$I$4</f>
        <v>5.6499999999999204</v>
      </c>
      <c r="K588" s="29">
        <f t="shared" ref="K588:K651" si="164">G588*I588-H588*J588</f>
        <v>-155071.7604181635</v>
      </c>
      <c r="L588" s="29">
        <f t="shared" ref="L588:L651" si="165">H588*I588+J588*G588</f>
        <v>-108651.15823938719</v>
      </c>
      <c r="M588" s="29">
        <f t="shared" ref="M588:M651" si="166">1-($J$4*$K$4*$B588^2)</f>
        <v>-30.913806864799103</v>
      </c>
      <c r="N588" s="29">
        <f t="shared" ref="N588:N651" si="167">2*$B588*$K$4</f>
        <v>1.9616799999999723</v>
      </c>
      <c r="O588" s="29">
        <f t="shared" ref="O588:O651" si="168">K588*M588-L588*N588</f>
        <v>5006997.2558465423</v>
      </c>
      <c r="P588" s="29">
        <f t="shared" ref="P588:P651" si="169">L588*M588+N588*K588</f>
        <v>3054619.7504720427</v>
      </c>
      <c r="Q588" s="30">
        <f t="shared" ref="Q588:Q651" si="170">20*LOG(1/((O588^2+P588^2)^0.5))</f>
        <v>-135.36567574527351</v>
      </c>
      <c r="R588" s="9"/>
      <c r="S588" s="7">
        <f t="shared" si="154"/>
        <v>-31.386121800343016</v>
      </c>
      <c r="T588" s="7">
        <f t="shared" si="155"/>
        <v>-3.1251975820845133E-8</v>
      </c>
      <c r="U588" s="7"/>
    </row>
    <row r="589" spans="2:21">
      <c r="B589" s="19">
        <v>5.6599999999999202</v>
      </c>
      <c r="C589" s="28">
        <f t="shared" si="156"/>
        <v>-91.243935819181416</v>
      </c>
      <c r="D589" s="29">
        <f t="shared" si="157"/>
        <v>-165.0226375497391</v>
      </c>
      <c r="E589" s="29">
        <f t="shared" si="158"/>
        <v>-31.033562535839096</v>
      </c>
      <c r="F589" s="29">
        <f t="shared" si="159"/>
        <v>8.6711199999998776</v>
      </c>
      <c r="G589" s="29">
        <f t="shared" si="160"/>
        <v>4262.5554811709289</v>
      </c>
      <c r="H589" s="29">
        <f t="shared" si="161"/>
        <v>4330.0532254685277</v>
      </c>
      <c r="I589" s="29">
        <f t="shared" si="162"/>
        <v>-31.0355999999991</v>
      </c>
      <c r="J589" s="29">
        <f t="shared" si="163"/>
        <v>5.6599999999999202</v>
      </c>
      <c r="K589" s="29">
        <f t="shared" si="164"/>
        <v>-156799.06814757615</v>
      </c>
      <c r="L589" s="29">
        <f t="shared" si="165"/>
        <v>-110259.73586092002</v>
      </c>
      <c r="M589" s="29">
        <f t="shared" si="166"/>
        <v>-31.026876065407102</v>
      </c>
      <c r="N589" s="29">
        <f t="shared" si="167"/>
        <v>1.9651519999999723</v>
      </c>
      <c r="O589" s="29">
        <f t="shared" si="168"/>
        <v>5081662.3950327234</v>
      </c>
      <c r="P589" s="29">
        <f t="shared" si="169"/>
        <v>3112881.1571929473</v>
      </c>
      <c r="Q589" s="30">
        <f t="shared" si="170"/>
        <v>-135.50391296637184</v>
      </c>
      <c r="R589" s="9"/>
      <c r="S589" s="7">
        <f t="shared" si="154"/>
        <v>-31.490445043195308</v>
      </c>
      <c r="T589" s="7">
        <f t="shared" si="155"/>
        <v>-3.0640844771967279E-8</v>
      </c>
      <c r="U589" s="7"/>
    </row>
    <row r="590" spans="2:21">
      <c r="B590" s="19">
        <v>5.66999999999992</v>
      </c>
      <c r="C590" s="28">
        <f t="shared" si="156"/>
        <v>-91.570174064393399</v>
      </c>
      <c r="D590" s="29">
        <f t="shared" si="157"/>
        <v>-165.95660282701044</v>
      </c>
      <c r="E590" s="29">
        <f t="shared" si="158"/>
        <v>-31.146855329959095</v>
      </c>
      <c r="F590" s="29">
        <f t="shared" si="159"/>
        <v>8.6864399999998767</v>
      </c>
      <c r="G590" s="29">
        <f t="shared" si="160"/>
        <v>4293.69503718347</v>
      </c>
      <c r="H590" s="29">
        <f t="shared" si="161"/>
        <v>4373.6074765044768</v>
      </c>
      <c r="I590" s="29">
        <f t="shared" si="162"/>
        <v>-31.148899999999095</v>
      </c>
      <c r="J590" s="29">
        <f t="shared" si="163"/>
        <v>5.66999999999992</v>
      </c>
      <c r="K590" s="29">
        <f t="shared" si="164"/>
        <v>-158542.23173550033</v>
      </c>
      <c r="L590" s="29">
        <f t="shared" si="165"/>
        <v>-111887.81106405641</v>
      </c>
      <c r="M590" s="29">
        <f t="shared" si="166"/>
        <v>-31.140145211551093</v>
      </c>
      <c r="N590" s="29">
        <f t="shared" si="167"/>
        <v>1.9686239999999722</v>
      </c>
      <c r="O590" s="29">
        <f t="shared" si="168"/>
        <v>5157293.1485750284</v>
      </c>
      <c r="P590" s="29">
        <f t="shared" si="169"/>
        <v>3172092.6415292467</v>
      </c>
      <c r="Q590" s="30">
        <f t="shared" si="170"/>
        <v>-135.64190616668839</v>
      </c>
      <c r="R590" s="9"/>
      <c r="S590" s="7">
        <f t="shared" ref="S590:S653" si="171">(180/PI())*ATAN(-1*(P590/O590))</f>
        <v>-31.594396197293779</v>
      </c>
      <c r="T590" s="7">
        <f t="shared" ref="T590:T653" si="172">((S591-S590)/(P591-P590))*(PI()/180)</f>
        <v>-3.0043028659957947E-8</v>
      </c>
      <c r="U590" s="7"/>
    </row>
    <row r="591" spans="2:21">
      <c r="B591" s="19">
        <v>5.6799999999999198</v>
      </c>
      <c r="C591" s="28">
        <f t="shared" si="156"/>
        <v>-91.896988193533389</v>
      </c>
      <c r="D591" s="29">
        <f t="shared" si="157"/>
        <v>-166.89397007699299</v>
      </c>
      <c r="E591" s="29">
        <f t="shared" si="158"/>
        <v>-31.260348111359086</v>
      </c>
      <c r="F591" s="29">
        <f t="shared" si="159"/>
        <v>8.7017599999998776</v>
      </c>
      <c r="G591" s="29">
        <f t="shared" si="160"/>
        <v>4325.0031143724636</v>
      </c>
      <c r="H591" s="29">
        <f t="shared" si="161"/>
        <v>4417.4980663105971</v>
      </c>
      <c r="I591" s="29">
        <f t="shared" si="162"/>
        <v>-31.26239999999909</v>
      </c>
      <c r="J591" s="29">
        <f t="shared" si="163"/>
        <v>5.6799999999999198</v>
      </c>
      <c r="K591" s="29">
        <f t="shared" si="164"/>
        <v>-160301.3663793976</v>
      </c>
      <c r="L591" s="29">
        <f t="shared" si="165"/>
        <v>-113535.57385858914</v>
      </c>
      <c r="M591" s="29">
        <f t="shared" si="166"/>
        <v>-31.253614303231089</v>
      </c>
      <c r="N591" s="29">
        <f t="shared" si="167"/>
        <v>1.9720959999999721</v>
      </c>
      <c r="O591" s="29">
        <f t="shared" si="168"/>
        <v>5233900.1281668525</v>
      </c>
      <c r="P591" s="29">
        <f t="shared" si="169"/>
        <v>3232267.3516410114</v>
      </c>
      <c r="Q591" s="30">
        <f t="shared" si="170"/>
        <v>-135.77965620621401</v>
      </c>
      <c r="R591" s="9"/>
      <c r="S591" s="7">
        <f t="shared" si="171"/>
        <v>-31.697977257338849</v>
      </c>
      <c r="T591" s="7">
        <f t="shared" si="172"/>
        <v>-2.9458206574026791E-8</v>
      </c>
      <c r="U591" s="7"/>
    </row>
    <row r="592" spans="2:21">
      <c r="B592" s="19">
        <v>5.6899999999999196</v>
      </c>
      <c r="C592" s="28">
        <f t="shared" si="156"/>
        <v>-92.224378206601372</v>
      </c>
      <c r="D592" s="29">
        <f t="shared" si="157"/>
        <v>-167.83474529963866</v>
      </c>
      <c r="E592" s="29">
        <f t="shared" si="158"/>
        <v>-31.374040880039082</v>
      </c>
      <c r="F592" s="29">
        <f t="shared" si="159"/>
        <v>8.7170799999998767</v>
      </c>
      <c r="G592" s="29">
        <f t="shared" si="160"/>
        <v>4356.48031354665</v>
      </c>
      <c r="H592" s="29">
        <f t="shared" si="161"/>
        <v>4461.7268773446212</v>
      </c>
      <c r="I592" s="29">
        <f t="shared" si="162"/>
        <v>-31.376099999999084</v>
      </c>
      <c r="J592" s="29">
        <f t="shared" si="163"/>
        <v>5.6899999999999196</v>
      </c>
      <c r="K592" s="29">
        <f t="shared" si="164"/>
        <v>-162076.58789795759</v>
      </c>
      <c r="L592" s="29">
        <f t="shared" si="165"/>
        <v>-115203.21569216839</v>
      </c>
      <c r="M592" s="29">
        <f t="shared" si="166"/>
        <v>-31.367283340447088</v>
      </c>
      <c r="N592" s="29">
        <f t="shared" si="167"/>
        <v>1.975567999999972</v>
      </c>
      <c r="O592" s="29">
        <f t="shared" si="168"/>
        <v>5311494.0418666555</v>
      </c>
      <c r="P592" s="29">
        <f t="shared" si="169"/>
        <v>3293418.5877464986</v>
      </c>
      <c r="Q592" s="30">
        <f t="shared" si="170"/>
        <v>-135.91716394040137</v>
      </c>
      <c r="R592" s="9"/>
      <c r="S592" s="7">
        <f t="shared" si="171"/>
        <v>-31.801190203743896</v>
      </c>
      <c r="T592" s="7">
        <f t="shared" si="172"/>
        <v>-2.8886066110041934E-8</v>
      </c>
      <c r="U592" s="7"/>
    </row>
    <row r="593" spans="2:21">
      <c r="B593" s="19">
        <v>5.6999999999999202</v>
      </c>
      <c r="C593" s="28">
        <f t="shared" si="156"/>
        <v>-92.552344103597392</v>
      </c>
      <c r="D593" s="29">
        <f t="shared" si="157"/>
        <v>-168.7789344948994</v>
      </c>
      <c r="E593" s="29">
        <f t="shared" si="158"/>
        <v>-31.487933635999092</v>
      </c>
      <c r="F593" s="29">
        <f t="shared" si="159"/>
        <v>8.7323999999998776</v>
      </c>
      <c r="G593" s="29">
        <f t="shared" si="160"/>
        <v>4388.1272365734658</v>
      </c>
      <c r="H593" s="29">
        <f t="shared" si="161"/>
        <v>4506.295798879788</v>
      </c>
      <c r="I593" s="29">
        <f t="shared" si="162"/>
        <v>-31.489999999999092</v>
      </c>
      <c r="J593" s="29">
        <f t="shared" si="163"/>
        <v>5.6999999999999202</v>
      </c>
      <c r="K593" s="29">
        <f t="shared" si="164"/>
        <v>-163868.01273330889</v>
      </c>
      <c r="L593" s="29">
        <f t="shared" si="165"/>
        <v>-116890.92945825204</v>
      </c>
      <c r="M593" s="29">
        <f t="shared" si="166"/>
        <v>-31.48115232319909</v>
      </c>
      <c r="N593" s="29">
        <f t="shared" si="167"/>
        <v>1.9790399999999724</v>
      </c>
      <c r="O593" s="29">
        <f t="shared" si="168"/>
        <v>5390085.6947922818</v>
      </c>
      <c r="P593" s="29">
        <f t="shared" si="169"/>
        <v>3355559.803555829</v>
      </c>
      <c r="Q593" s="30">
        <f t="shared" si="170"/>
        <v>-136.05443022019674</v>
      </c>
      <c r="R593" s="9"/>
      <c r="S593" s="7">
        <f t="shared" si="171"/>
        <v>-31.904037002763371</v>
      </c>
      <c r="T593" s="7">
        <f t="shared" si="172"/>
        <v>-2.832630312373211E-8</v>
      </c>
      <c r="U593" s="7"/>
    </row>
    <row r="594" spans="2:21">
      <c r="B594" s="19">
        <v>5.70999999999992</v>
      </c>
      <c r="C594" s="28">
        <f t="shared" si="156"/>
        <v>-92.880885884521376</v>
      </c>
      <c r="D594" s="29">
        <f t="shared" si="157"/>
        <v>-169.7265436627269</v>
      </c>
      <c r="E594" s="29">
        <f t="shared" si="158"/>
        <v>-31.602026379239085</v>
      </c>
      <c r="F594" s="29">
        <f t="shared" si="159"/>
        <v>8.7477199999998785</v>
      </c>
      <c r="G594" s="29">
        <f t="shared" si="160"/>
        <v>4419.9444863790286</v>
      </c>
      <c r="H594" s="29">
        <f t="shared" si="161"/>
        <v>4551.2067270168354</v>
      </c>
      <c r="I594" s="29">
        <f t="shared" si="162"/>
        <v>-31.604099999999086</v>
      </c>
      <c r="J594" s="29">
        <f t="shared" si="163"/>
        <v>5.70999999999992</v>
      </c>
      <c r="K594" s="29">
        <f t="shared" si="164"/>
        <v>-165675.7579532332</v>
      </c>
      <c r="L594" s="29">
        <f t="shared" si="165"/>
        <v>-118598.90950408472</v>
      </c>
      <c r="M594" s="29">
        <f t="shared" si="166"/>
        <v>-31.595221251487089</v>
      </c>
      <c r="N594" s="29">
        <f t="shared" si="167"/>
        <v>1.9825119999999723</v>
      </c>
      <c r="O594" s="29">
        <f t="shared" si="168"/>
        <v>5469685.9898189837</v>
      </c>
      <c r="P594" s="29">
        <f t="shared" si="169"/>
        <v>3418704.6077152761</v>
      </c>
      <c r="Q594" s="30">
        <f t="shared" si="170"/>
        <v>-136.19145589207159</v>
      </c>
      <c r="R594" s="9"/>
      <c r="S594" s="7">
        <f t="shared" si="171"/>
        <v>-32.006519606619655</v>
      </c>
      <c r="T594" s="7">
        <f t="shared" si="172"/>
        <v>-2.7778621491621604E-8</v>
      </c>
      <c r="U594" s="7"/>
    </row>
    <row r="595" spans="2:21">
      <c r="B595" s="19">
        <v>5.7199999999999198</v>
      </c>
      <c r="C595" s="28">
        <f t="shared" si="156"/>
        <v>-93.210003549373369</v>
      </c>
      <c r="D595" s="29">
        <f t="shared" si="157"/>
        <v>-170.67757880307315</v>
      </c>
      <c r="E595" s="29">
        <f t="shared" si="158"/>
        <v>-31.716319109759084</v>
      </c>
      <c r="F595" s="29">
        <f t="shared" si="159"/>
        <v>8.7630399999998776</v>
      </c>
      <c r="G595" s="29">
        <f t="shared" si="160"/>
        <v>4451.9326669481634</v>
      </c>
      <c r="H595" s="29">
        <f t="shared" si="161"/>
        <v>4596.461564696031</v>
      </c>
      <c r="I595" s="29">
        <f t="shared" si="162"/>
        <v>-31.718399999999086</v>
      </c>
      <c r="J595" s="29">
        <f t="shared" si="163"/>
        <v>5.7199999999999198</v>
      </c>
      <c r="K595" s="29">
        <f t="shared" si="164"/>
        <v>-167499.94125338548</v>
      </c>
      <c r="L595" s="29">
        <f t="shared" si="165"/>
        <v>-120327.35163870726</v>
      </c>
      <c r="M595" s="29">
        <f t="shared" si="166"/>
        <v>-31.709490125311085</v>
      </c>
      <c r="N595" s="29">
        <f t="shared" si="167"/>
        <v>1.9859839999999722</v>
      </c>
      <c r="O595" s="29">
        <f t="shared" si="168"/>
        <v>5550305.9282812569</v>
      </c>
      <c r="P595" s="29">
        <f t="shared" si="169"/>
        <v>3482866.7652622638</v>
      </c>
      <c r="Q595" s="30">
        <f t="shared" si="170"/>
        <v>-136.32824179805388</v>
      </c>
      <c r="R595" s="9"/>
      <c r="S595" s="7">
        <f t="shared" si="171"/>
        <v>-32.108639953628504</v>
      </c>
      <c r="T595" s="7">
        <f t="shared" si="172"/>
        <v>-2.7242732879547765E-8</v>
      </c>
      <c r="U595" s="7"/>
    </row>
    <row r="596" spans="2:21">
      <c r="B596" s="19">
        <v>5.7299999999999196</v>
      </c>
      <c r="C596" s="28">
        <f t="shared" si="156"/>
        <v>-93.539697098153354</v>
      </c>
      <c r="D596" s="29">
        <f t="shared" si="157"/>
        <v>-171.63204591588993</v>
      </c>
      <c r="E596" s="29">
        <f t="shared" si="158"/>
        <v>-31.830811827559074</v>
      </c>
      <c r="F596" s="29">
        <f t="shared" si="159"/>
        <v>8.7783599999998767</v>
      </c>
      <c r="G596" s="29">
        <f t="shared" si="160"/>
        <v>4484.0923833243833</v>
      </c>
      <c r="H596" s="29">
        <f t="shared" si="161"/>
        <v>4642.0622217091368</v>
      </c>
      <c r="I596" s="29">
        <f t="shared" si="162"/>
        <v>-31.832899999999078</v>
      </c>
      <c r="J596" s="29">
        <f t="shared" si="163"/>
        <v>5.7299999999999196</v>
      </c>
      <c r="K596" s="29">
        <f t="shared" si="164"/>
        <v>-169340.68095951562</v>
      </c>
      <c r="L596" s="29">
        <f t="shared" si="165"/>
        <v>-122076.45314099216</v>
      </c>
      <c r="M596" s="29">
        <f t="shared" si="166"/>
        <v>-31.823958944671077</v>
      </c>
      <c r="N596" s="29">
        <f t="shared" si="167"/>
        <v>1.9894559999999721</v>
      </c>
      <c r="O596" s="29">
        <f t="shared" si="168"/>
        <v>5631956.610678331</v>
      </c>
      <c r="P596" s="29">
        <f t="shared" si="169"/>
        <v>3548060.1990910075</v>
      </c>
      <c r="Q596" s="30">
        <f t="shared" si="170"/>
        <v>-136.46478877575925</v>
      </c>
      <c r="R596" s="9"/>
      <c r="S596" s="7">
        <f t="shared" si="171"/>
        <v>-32.21039996832301</v>
      </c>
      <c r="T596" s="7">
        <f t="shared" si="172"/>
        <v>-2.6718356518522464E-8</v>
      </c>
      <c r="U596" s="7"/>
    </row>
    <row r="597" spans="2:21">
      <c r="B597" s="19">
        <v>5.7399999999999203</v>
      </c>
      <c r="C597" s="28">
        <f t="shared" si="156"/>
        <v>-93.869966530861362</v>
      </c>
      <c r="D597" s="29">
        <f t="shared" si="157"/>
        <v>-172.58995100112926</v>
      </c>
      <c r="E597" s="29">
        <f t="shared" si="158"/>
        <v>-31.945504532639085</v>
      </c>
      <c r="F597" s="29">
        <f t="shared" si="159"/>
        <v>8.7936799999998776</v>
      </c>
      <c r="G597" s="29">
        <f t="shared" si="160"/>
        <v>4516.4242416099005</v>
      </c>
      <c r="H597" s="29">
        <f t="shared" si="161"/>
        <v>4688.0106147114384</v>
      </c>
      <c r="I597" s="29">
        <f t="shared" si="162"/>
        <v>-31.947599999999085</v>
      </c>
      <c r="J597" s="29">
        <f t="shared" si="163"/>
        <v>5.7399999999999203</v>
      </c>
      <c r="K597" s="29">
        <f t="shared" si="164"/>
        <v>-171198.09602969559</v>
      </c>
      <c r="L597" s="29">
        <f t="shared" si="165"/>
        <v>-123846.4127677104</v>
      </c>
      <c r="M597" s="29">
        <f t="shared" si="166"/>
        <v>-31.938627709567086</v>
      </c>
      <c r="N597" s="29">
        <f t="shared" si="167"/>
        <v>1.9929279999999723</v>
      </c>
      <c r="O597" s="29">
        <f t="shared" si="168"/>
        <v>5714649.2373834867</v>
      </c>
      <c r="P597" s="29">
        <f t="shared" si="169"/>
        <v>3614298.9914290141</v>
      </c>
      <c r="Q597" s="30">
        <f t="shared" si="170"/>
        <v>-136.60109765842162</v>
      </c>
      <c r="R597" s="9"/>
      <c r="S597" s="7">
        <f t="shared" si="171"/>
        <v>-32.311801561576601</v>
      </c>
      <c r="T597" s="7">
        <f t="shared" si="172"/>
        <v>-2.6205218987461532E-8</v>
      </c>
      <c r="U597" s="7"/>
    </row>
    <row r="598" spans="2:21">
      <c r="B598" s="19">
        <v>5.7499999999999201</v>
      </c>
      <c r="C598" s="28">
        <f t="shared" si="156"/>
        <v>-94.200811847497363</v>
      </c>
      <c r="D598" s="29">
        <f t="shared" si="157"/>
        <v>-173.5513000587429</v>
      </c>
      <c r="E598" s="29">
        <f t="shared" si="158"/>
        <v>-32.060397224999079</v>
      </c>
      <c r="F598" s="29">
        <f t="shared" si="159"/>
        <v>8.8089999999998785</v>
      </c>
      <c r="G598" s="29">
        <f t="shared" si="160"/>
        <v>4548.9288489656101</v>
      </c>
      <c r="H598" s="29">
        <f t="shared" si="161"/>
        <v>4734.3086672337104</v>
      </c>
      <c r="I598" s="29">
        <f t="shared" si="162"/>
        <v>-32.062499999999083</v>
      </c>
      <c r="J598" s="29">
        <f t="shared" si="163"/>
        <v>5.7499999999999201</v>
      </c>
      <c r="K598" s="29">
        <f t="shared" si="164"/>
        <v>-173072.30605654916</v>
      </c>
      <c r="L598" s="29">
        <f t="shared" si="165"/>
        <v>-125637.43076162461</v>
      </c>
      <c r="M598" s="29">
        <f t="shared" si="166"/>
        <v>-32.053496419999085</v>
      </c>
      <c r="N598" s="29">
        <f t="shared" si="167"/>
        <v>1.9963999999999722</v>
      </c>
      <c r="O598" s="29">
        <f t="shared" si="168"/>
        <v>5798395.1093570879</v>
      </c>
      <c r="P598" s="29">
        <f t="shared" si="169"/>
        <v>3681597.3853243273</v>
      </c>
      <c r="Q598" s="30">
        <f t="shared" si="170"/>
        <v>-136.73716927492387</v>
      </c>
      <c r="R598" s="9"/>
      <c r="S598" s="7">
        <f t="shared" si="171"/>
        <v>-32.412846630724211</v>
      </c>
      <c r="T598" s="7">
        <f t="shared" si="172"/>
        <v>-2.5703054002891766E-8</v>
      </c>
      <c r="U598" s="7"/>
    </row>
    <row r="599" spans="2:21">
      <c r="B599" s="19">
        <v>5.7599999999999199</v>
      </c>
      <c r="C599" s="28">
        <f t="shared" si="156"/>
        <v>-94.532233048061343</v>
      </c>
      <c r="D599" s="29">
        <f t="shared" si="157"/>
        <v>-174.51609908868269</v>
      </c>
      <c r="E599" s="29">
        <f t="shared" si="158"/>
        <v>-32.175489904639072</v>
      </c>
      <c r="F599" s="29">
        <f t="shared" si="159"/>
        <v>8.8243199999998776</v>
      </c>
      <c r="G599" s="29">
        <f t="shared" si="160"/>
        <v>4581.6068136111089</v>
      </c>
      <c r="H599" s="29">
        <f t="shared" si="161"/>
        <v>4780.9583096942451</v>
      </c>
      <c r="I599" s="29">
        <f t="shared" si="162"/>
        <v>-32.177599999999074</v>
      </c>
      <c r="J599" s="29">
        <f t="shared" si="163"/>
        <v>5.7599999999999199</v>
      </c>
      <c r="K599" s="29">
        <f t="shared" si="164"/>
        <v>-174963.43126948705</v>
      </c>
      <c r="L599" s="29">
        <f t="shared" si="165"/>
        <v>-127449.70885961349</v>
      </c>
      <c r="M599" s="29">
        <f t="shared" si="166"/>
        <v>-32.168565075967074</v>
      </c>
      <c r="N599" s="29">
        <f t="shared" si="167"/>
        <v>1.9998719999999721</v>
      </c>
      <c r="O599" s="29">
        <f t="shared" si="168"/>
        <v>5883205.6288634762</v>
      </c>
      <c r="P599" s="29">
        <f t="shared" si="169"/>
        <v>3749969.7861437672</v>
      </c>
      <c r="Q599" s="30">
        <f t="shared" si="170"/>
        <v>-136.87300444982785</v>
      </c>
      <c r="R599" s="9"/>
      <c r="S599" s="7">
        <f t="shared" si="171"/>
        <v>-32.513537059682605</v>
      </c>
      <c r="T599" s="7">
        <f t="shared" si="172"/>
        <v>-2.5211602215101618E-8</v>
      </c>
      <c r="U599" s="7"/>
    </row>
    <row r="600" spans="2:21">
      <c r="B600" s="19">
        <v>5.7699999999999196</v>
      </c>
      <c r="C600" s="28">
        <f t="shared" si="156"/>
        <v>-94.864230132553331</v>
      </c>
      <c r="D600" s="29">
        <f t="shared" si="157"/>
        <v>-175.48435409090061</v>
      </c>
      <c r="E600" s="29">
        <f t="shared" si="158"/>
        <v>-32.29078257155907</v>
      </c>
      <c r="F600" s="29">
        <f t="shared" si="159"/>
        <v>8.8396399999998767</v>
      </c>
      <c r="G600" s="29">
        <f t="shared" si="160"/>
        <v>4614.4587448246893</v>
      </c>
      <c r="H600" s="29">
        <f t="shared" si="161"/>
        <v>4827.961479410842</v>
      </c>
      <c r="I600" s="29">
        <f t="shared" si="162"/>
        <v>-32.292899999999072</v>
      </c>
      <c r="J600" s="29">
        <f t="shared" si="163"/>
        <v>5.7699999999999196</v>
      </c>
      <c r="K600" s="29">
        <f t="shared" si="164"/>
        <v>-176871.5925369451</v>
      </c>
      <c r="L600" s="29">
        <f t="shared" si="165"/>
        <v>-129283.45030082381</v>
      </c>
      <c r="M600" s="29">
        <f t="shared" si="166"/>
        <v>-32.283833677471073</v>
      </c>
      <c r="N600" s="29">
        <f t="shared" si="167"/>
        <v>2.0033439999999723</v>
      </c>
      <c r="O600" s="29">
        <f t="shared" si="168"/>
        <v>5969092.3001916194</v>
      </c>
      <c r="P600" s="29">
        <f t="shared" si="169"/>
        <v>3819430.7630820647</v>
      </c>
      <c r="Q600" s="30">
        <f t="shared" si="170"/>
        <v>-137.00860400340463</v>
      </c>
      <c r="R600" s="9"/>
      <c r="S600" s="7">
        <f t="shared" si="171"/>
        <v>-32.613874719069202</v>
      </c>
      <c r="T600" s="7">
        <f t="shared" si="172"/>
        <v>-2.4730611010671877E-8</v>
      </c>
      <c r="U600" s="7"/>
    </row>
    <row r="601" spans="2:21">
      <c r="B601" s="19">
        <v>5.7799999999999203</v>
      </c>
      <c r="C601" s="28">
        <f t="shared" si="156"/>
        <v>-95.196803100973341</v>
      </c>
      <c r="D601" s="29">
        <f t="shared" si="157"/>
        <v>-176.45607106534851</v>
      </c>
      <c r="E601" s="29">
        <f t="shared" si="158"/>
        <v>-32.406275225759074</v>
      </c>
      <c r="F601" s="29">
        <f t="shared" si="159"/>
        <v>8.8549599999998776</v>
      </c>
      <c r="G601" s="29">
        <f t="shared" si="160"/>
        <v>4647.4852529433338</v>
      </c>
      <c r="H601" s="29">
        <f t="shared" si="161"/>
        <v>4875.3201206128033</v>
      </c>
      <c r="I601" s="29">
        <f t="shared" si="162"/>
        <v>-32.408399999999077</v>
      </c>
      <c r="J601" s="29">
        <f t="shared" si="163"/>
        <v>5.7799999999999203</v>
      </c>
      <c r="K601" s="29">
        <f t="shared" si="164"/>
        <v>-178796.91136862605</v>
      </c>
      <c r="L601" s="29">
        <f t="shared" si="165"/>
        <v>-131138.85983485138</v>
      </c>
      <c r="M601" s="29">
        <f t="shared" si="166"/>
        <v>-32.399302224511075</v>
      </c>
      <c r="N601" s="29">
        <f t="shared" si="167"/>
        <v>2.0068159999999722</v>
      </c>
      <c r="O601" s="29">
        <f t="shared" si="168"/>
        <v>6056066.7303795684</v>
      </c>
      <c r="P601" s="29">
        <f t="shared" si="169"/>
        <v>3889995.0506820111</v>
      </c>
      <c r="Q601" s="30">
        <f t="shared" si="170"/>
        <v>-137.14396875166403</v>
      </c>
      <c r="R601" s="9"/>
      <c r="S601" s="7">
        <f t="shared" si="171"/>
        <v>-32.713861466319635</v>
      </c>
      <c r="T601" s="7">
        <f t="shared" si="172"/>
        <v>-2.425983432112545E-8</v>
      </c>
      <c r="U601" s="7"/>
    </row>
    <row r="602" spans="2:21">
      <c r="B602" s="19">
        <v>5.7899999999999201</v>
      </c>
      <c r="C602" s="28">
        <f t="shared" si="156"/>
        <v>-95.52995195332133</v>
      </c>
      <c r="D602" s="29">
        <f t="shared" si="157"/>
        <v>-177.43125601197821</v>
      </c>
      <c r="E602" s="29">
        <f t="shared" si="158"/>
        <v>-32.52196786723907</v>
      </c>
      <c r="F602" s="29">
        <f t="shared" si="159"/>
        <v>8.8702799999998785</v>
      </c>
      <c r="G602" s="29">
        <f t="shared" si="160"/>
        <v>4680.6869493627173</v>
      </c>
      <c r="H602" s="29">
        <f t="shared" si="161"/>
        <v>4923.0361844529289</v>
      </c>
      <c r="I602" s="29">
        <f t="shared" si="162"/>
        <v>-32.524099999999073</v>
      </c>
      <c r="J602" s="29">
        <f t="shared" si="163"/>
        <v>5.7899999999999201</v>
      </c>
      <c r="K602" s="29">
        <f t="shared" si="164"/>
        <v>-180739.50991774569</v>
      </c>
      <c r="L602" s="29">
        <f t="shared" si="165"/>
        <v>-133016.14372995117</v>
      </c>
      <c r="M602" s="29">
        <f t="shared" si="166"/>
        <v>-32.514970717087074</v>
      </c>
      <c r="N602" s="29">
        <f t="shared" si="167"/>
        <v>2.0102879999999721</v>
      </c>
      <c r="O602" s="29">
        <f t="shared" si="168"/>
        <v>6144140.6299427627</v>
      </c>
      <c r="P602" s="29">
        <f t="shared" si="169"/>
        <v>3961677.5503656878</v>
      </c>
      <c r="Q602" s="30">
        <f t="shared" si="170"/>
        <v>-137.27909950638411</v>
      </c>
      <c r="R602" s="9"/>
      <c r="S602" s="7">
        <f t="shared" si="171"/>
        <v>-32.813499145804066</v>
      </c>
      <c r="T602" s="7">
        <f t="shared" si="172"/>
        <v>-2.3799032437537341E-8</v>
      </c>
      <c r="U602" s="7"/>
    </row>
    <row r="603" spans="2:21">
      <c r="B603" s="19">
        <v>5.7999999999999199</v>
      </c>
      <c r="C603" s="28">
        <f t="shared" si="156"/>
        <v>-95.863676689597327</v>
      </c>
      <c r="D603" s="29">
        <f t="shared" si="157"/>
        <v>-178.40991493074159</v>
      </c>
      <c r="E603" s="29">
        <f t="shared" si="158"/>
        <v>-32.637860495999071</v>
      </c>
      <c r="F603" s="29">
        <f t="shared" si="159"/>
        <v>8.8855999999998776</v>
      </c>
      <c r="G603" s="29">
        <f t="shared" si="160"/>
        <v>4714.0644465372116</v>
      </c>
      <c r="H603" s="29">
        <f t="shared" si="161"/>
        <v>4971.1116290195323</v>
      </c>
      <c r="I603" s="29">
        <f t="shared" si="162"/>
        <v>-32.63999999999907</v>
      </c>
      <c r="J603" s="29">
        <f t="shared" si="163"/>
        <v>5.7999999999999199</v>
      </c>
      <c r="K603" s="29">
        <f t="shared" si="164"/>
        <v>-182699.51098328308</v>
      </c>
      <c r="L603" s="29">
        <f t="shared" si="165"/>
        <v>-134915.50978127745</v>
      </c>
      <c r="M603" s="29">
        <f t="shared" si="166"/>
        <v>-32.63083915519907</v>
      </c>
      <c r="N603" s="29">
        <f t="shared" si="167"/>
        <v>2.013759999999972</v>
      </c>
      <c r="O603" s="29">
        <f t="shared" si="168"/>
        <v>6233325.8136061775</v>
      </c>
      <c r="P603" s="29">
        <f t="shared" si="169"/>
        <v>4034493.3319768603</v>
      </c>
      <c r="Q603" s="30">
        <f t="shared" si="170"/>
        <v>-137.41399707514051</v>
      </c>
      <c r="R603" s="9"/>
      <c r="S603" s="7">
        <f t="shared" si="171"/>
        <v>-32.912789588942445</v>
      </c>
      <c r="T603" s="7">
        <f t="shared" si="172"/>
        <v>-2.3347971830762701E-8</v>
      </c>
      <c r="U603" s="7"/>
    </row>
    <row r="604" spans="2:21">
      <c r="B604" s="19">
        <v>5.8099999999999197</v>
      </c>
      <c r="C604" s="28">
        <f t="shared" si="156"/>
        <v>-96.197977309801317</v>
      </c>
      <c r="D604" s="29">
        <f t="shared" si="157"/>
        <v>-179.39205382159051</v>
      </c>
      <c r="E604" s="29">
        <f t="shared" si="158"/>
        <v>-32.753953112039063</v>
      </c>
      <c r="F604" s="29">
        <f t="shared" si="159"/>
        <v>8.9009199999998767</v>
      </c>
      <c r="G604" s="29">
        <f t="shared" si="160"/>
        <v>4747.6183579798799</v>
      </c>
      <c r="H604" s="29">
        <f t="shared" si="161"/>
        <v>5019.548419348419</v>
      </c>
      <c r="I604" s="29">
        <f t="shared" si="162"/>
        <v>-32.756099999999066</v>
      </c>
      <c r="J604" s="29">
        <f t="shared" si="163"/>
        <v>5.8099999999999197</v>
      </c>
      <c r="K604" s="29">
        <f t="shared" si="164"/>
        <v>-184677.0380122342</v>
      </c>
      <c r="L604" s="29">
        <f t="shared" si="165"/>
        <v>-136837.16731915134</v>
      </c>
      <c r="M604" s="29">
        <f t="shared" si="166"/>
        <v>-32.746907538847069</v>
      </c>
      <c r="N604" s="29">
        <f t="shared" si="167"/>
        <v>2.0172319999999724</v>
      </c>
      <c r="O604" s="29">
        <f t="shared" si="168"/>
        <v>6323634.201040322</v>
      </c>
      <c r="P604" s="29">
        <f t="shared" si="169"/>
        <v>4108457.6353345048</v>
      </c>
      <c r="Q604" s="30">
        <f t="shared" si="170"/>
        <v>-137.54866226133521</v>
      </c>
      <c r="R604" s="9"/>
      <c r="S604" s="7">
        <f t="shared" si="171"/>
        <v>-33.0117346143182</v>
      </c>
      <c r="T604" s="7">
        <f t="shared" si="172"/>
        <v>-2.2906424977338811E-8</v>
      </c>
      <c r="U604" s="7"/>
    </row>
    <row r="605" spans="2:21">
      <c r="B605" s="19">
        <v>5.8199999999999203</v>
      </c>
      <c r="C605" s="28">
        <f t="shared" si="156"/>
        <v>-96.532853813933343</v>
      </c>
      <c r="D605" s="29">
        <f t="shared" si="157"/>
        <v>-180.37767868447699</v>
      </c>
      <c r="E605" s="29">
        <f t="shared" si="158"/>
        <v>-32.870245715359076</v>
      </c>
      <c r="F605" s="29">
        <f t="shared" si="159"/>
        <v>8.9162399999998776</v>
      </c>
      <c r="G605" s="29">
        <f t="shared" si="160"/>
        <v>4781.3492982624857</v>
      </c>
      <c r="H605" s="29">
        <f t="shared" si="161"/>
        <v>5068.3485274349123</v>
      </c>
      <c r="I605" s="29">
        <f t="shared" si="162"/>
        <v>-32.872399999999075</v>
      </c>
      <c r="J605" s="29">
        <f t="shared" si="163"/>
        <v>5.8199999999999203</v>
      </c>
      <c r="K605" s="29">
        <f t="shared" si="164"/>
        <v>-186672.2151018701</v>
      </c>
      <c r="L605" s="29">
        <f t="shared" si="165"/>
        <v>-138781.32721735945</v>
      </c>
      <c r="M605" s="29">
        <f t="shared" si="166"/>
        <v>-32.863175868031078</v>
      </c>
      <c r="N605" s="29">
        <f t="shared" si="167"/>
        <v>2.0207039999999723</v>
      </c>
      <c r="O605" s="29">
        <f t="shared" si="168"/>
        <v>6415077.8176011071</v>
      </c>
      <c r="P605" s="29">
        <f t="shared" si="169"/>
        <v>4183585.8717976478</v>
      </c>
      <c r="Q605" s="30">
        <f t="shared" si="170"/>
        <v>-137.68309586422544</v>
      </c>
      <c r="R605" s="9"/>
      <c r="S605" s="7">
        <f t="shared" si="171"/>
        <v>-33.110336027791121</v>
      </c>
      <c r="T605" s="7">
        <f t="shared" si="172"/>
        <v>-2.2474170190586236E-8</v>
      </c>
      <c r="U605" s="7"/>
    </row>
    <row r="606" spans="2:21">
      <c r="B606" s="19">
        <v>5.8299999999999201</v>
      </c>
      <c r="C606" s="28">
        <f t="shared" si="156"/>
        <v>-96.86830620199332</v>
      </c>
      <c r="D606" s="29">
        <f t="shared" si="157"/>
        <v>-181.36679551935268</v>
      </c>
      <c r="E606" s="29">
        <f t="shared" si="158"/>
        <v>-32.986738305959065</v>
      </c>
      <c r="F606" s="29">
        <f t="shared" si="159"/>
        <v>8.9315599999998785</v>
      </c>
      <c r="G606" s="29">
        <f t="shared" si="160"/>
        <v>4815.2578830154725</v>
      </c>
      <c r="H606" s="29">
        <f t="shared" si="161"/>
        <v>5117.5139322458126</v>
      </c>
      <c r="I606" s="29">
        <f t="shared" si="162"/>
        <v>-32.98889999999907</v>
      </c>
      <c r="J606" s="29">
        <f t="shared" si="163"/>
        <v>5.8299999999999201</v>
      </c>
      <c r="K606" s="29">
        <f t="shared" si="164"/>
        <v>-188685.16700199732</v>
      </c>
      <c r="L606" s="29">
        <f t="shared" si="165"/>
        <v>-140748.20190147933</v>
      </c>
      <c r="M606" s="29">
        <f t="shared" si="166"/>
        <v>-32.97964414275107</v>
      </c>
      <c r="N606" s="29">
        <f t="shared" si="167"/>
        <v>2.0241759999999722</v>
      </c>
      <c r="O606" s="29">
        <f t="shared" si="168"/>
        <v>6507668.795073553</v>
      </c>
      <c r="P606" s="29">
        <f t="shared" si="169"/>
        <v>4259893.6258414378</v>
      </c>
      <c r="Q606" s="30">
        <f t="shared" si="170"/>
        <v>-137.81729867895197</v>
      </c>
      <c r="R606" s="9"/>
      <c r="S606" s="7">
        <f t="shared" si="171"/>
        <v>-33.208595622608655</v>
      </c>
      <c r="T606" s="7">
        <f t="shared" si="172"/>
        <v>-2.205099145699113E-8</v>
      </c>
      <c r="U606" s="7"/>
    </row>
    <row r="607" spans="2:21">
      <c r="B607" s="19">
        <v>5.8399999999999199</v>
      </c>
      <c r="C607" s="28">
        <f t="shared" si="156"/>
        <v>-97.204334473981305</v>
      </c>
      <c r="D607" s="29">
        <f t="shared" si="157"/>
        <v>-182.35941032616952</v>
      </c>
      <c r="E607" s="29">
        <f t="shared" si="158"/>
        <v>-33.10343088383906</v>
      </c>
      <c r="F607" s="29">
        <f t="shared" si="159"/>
        <v>8.9468799999998776</v>
      </c>
      <c r="G607" s="29">
        <f t="shared" si="160"/>
        <v>4849.344728927992</v>
      </c>
      <c r="H607" s="29">
        <f t="shared" si="161"/>
        <v>5167.0466197314381</v>
      </c>
      <c r="I607" s="29">
        <f t="shared" si="162"/>
        <v>-33.105599999999065</v>
      </c>
      <c r="J607" s="29">
        <f t="shared" si="163"/>
        <v>5.8399999999999199</v>
      </c>
      <c r="K607" s="29">
        <f t="shared" si="164"/>
        <v>-190716.01911722519</v>
      </c>
      <c r="L607" s="29">
        <f t="shared" si="165"/>
        <v>-142738.00535723718</v>
      </c>
      <c r="M607" s="29">
        <f t="shared" si="166"/>
        <v>-33.096312363007065</v>
      </c>
      <c r="N607" s="29">
        <f t="shared" si="167"/>
        <v>2.0276479999999721</v>
      </c>
      <c r="O607" s="29">
        <f t="shared" si="168"/>
        <v>6601419.3724194998</v>
      </c>
      <c r="P607" s="29">
        <f t="shared" si="169"/>
        <v>4337396.6566447001</v>
      </c>
      <c r="Q607" s="30">
        <f t="shared" si="170"/>
        <v>-137.95127149656741</v>
      </c>
      <c r="R607" s="9"/>
      <c r="S607" s="7">
        <f t="shared" si="171"/>
        <v>-33.306515179516374</v>
      </c>
      <c r="T607" s="7">
        <f t="shared" si="172"/>
        <v>-2.1636678277536917E-8</v>
      </c>
      <c r="U607" s="7"/>
    </row>
    <row r="608" spans="2:21">
      <c r="B608" s="19">
        <v>5.8499999999999197</v>
      </c>
      <c r="C608" s="28">
        <f t="shared" si="156"/>
        <v>-97.540938629897298</v>
      </c>
      <c r="D608" s="29">
        <f t="shared" si="157"/>
        <v>-183.35552910487945</v>
      </c>
      <c r="E608" s="29">
        <f t="shared" si="158"/>
        <v>-33.220323448999054</v>
      </c>
      <c r="F608" s="29">
        <f t="shared" si="159"/>
        <v>8.9621999999998767</v>
      </c>
      <c r="G608" s="29">
        <f t="shared" si="160"/>
        <v>4883.6104537478832</v>
      </c>
      <c r="H608" s="29">
        <f t="shared" si="161"/>
        <v>5216.9485828376019</v>
      </c>
      <c r="I608" s="29">
        <f t="shared" si="162"/>
        <v>-33.222499999999059</v>
      </c>
      <c r="J608" s="29">
        <f t="shared" si="163"/>
        <v>5.8499999999999197</v>
      </c>
      <c r="K608" s="29">
        <f t="shared" si="164"/>
        <v>-192764.89750923403</v>
      </c>
      <c r="L608" s="29">
        <f t="shared" si="165"/>
        <v>-144750.9531388926</v>
      </c>
      <c r="M608" s="29">
        <f t="shared" si="166"/>
        <v>-33.213180528799057</v>
      </c>
      <c r="N608" s="29">
        <f t="shared" si="167"/>
        <v>2.0311199999999721</v>
      </c>
      <c r="O608" s="29">
        <f t="shared" si="168"/>
        <v>6696341.8965291018</v>
      </c>
      <c r="P608" s="29">
        <f t="shared" si="169"/>
        <v>4416110.8996888222</v>
      </c>
      <c r="Q608" s="30">
        <f t="shared" si="170"/>
        <v>-138.08501510406427</v>
      </c>
      <c r="R608" s="9"/>
      <c r="S608" s="7">
        <f t="shared" si="171"/>
        <v>-33.404096466867138</v>
      </c>
      <c r="T608" s="7">
        <f t="shared" si="172"/>
        <v>-2.1231025513828683E-8</v>
      </c>
      <c r="U608" s="7"/>
    </row>
    <row r="609" spans="2:21">
      <c r="B609" s="19">
        <v>5.8599999999999204</v>
      </c>
      <c r="C609" s="28">
        <f t="shared" si="156"/>
        <v>-97.878118669741312</v>
      </c>
      <c r="D609" s="29">
        <f t="shared" si="157"/>
        <v>-184.35515785543436</v>
      </c>
      <c r="E609" s="29">
        <f t="shared" si="158"/>
        <v>-33.337416001439067</v>
      </c>
      <c r="F609" s="29">
        <f t="shared" si="159"/>
        <v>8.9775199999998776</v>
      </c>
      <c r="G609" s="29">
        <f t="shared" si="160"/>
        <v>4918.0556762816823</v>
      </c>
      <c r="H609" s="29">
        <f t="shared" si="161"/>
        <v>5267.221821517619</v>
      </c>
      <c r="I609" s="29">
        <f t="shared" si="162"/>
        <v>-33.339599999999066</v>
      </c>
      <c r="J609" s="29">
        <f t="shared" si="163"/>
        <v>5.8599999999999204</v>
      </c>
      <c r="K609" s="29">
        <f t="shared" si="164"/>
        <v>-194831.928899049</v>
      </c>
      <c r="L609" s="29">
        <f t="shared" si="165"/>
        <v>-146787.26237765362</v>
      </c>
      <c r="M609" s="29">
        <f t="shared" si="166"/>
        <v>-33.330248640127067</v>
      </c>
      <c r="N609" s="29">
        <f t="shared" si="167"/>
        <v>2.0345919999999724</v>
      </c>
      <c r="O609" s="29">
        <f t="shared" si="168"/>
        <v>6792448.8229763331</v>
      </c>
      <c r="P609" s="29">
        <f t="shared" si="169"/>
        <v>4496052.4683681959</v>
      </c>
      <c r="Q609" s="30">
        <f t="shared" si="170"/>
        <v>-138.21853028440248</v>
      </c>
      <c r="R609" s="9"/>
      <c r="S609" s="7">
        <f t="shared" si="171"/>
        <v>-33.501341240729026</v>
      </c>
      <c r="T609" s="7">
        <f t="shared" si="172"/>
        <v>-2.0833833238963466E-8</v>
      </c>
      <c r="U609" s="7"/>
    </row>
    <row r="610" spans="2:21">
      <c r="B610" s="19">
        <v>5.8699999999999202</v>
      </c>
      <c r="C610" s="28">
        <f t="shared" si="156"/>
        <v>-98.215874593513291</v>
      </c>
      <c r="D610" s="29">
        <f t="shared" si="157"/>
        <v>-185.35830257778602</v>
      </c>
      <c r="E610" s="29">
        <f t="shared" si="158"/>
        <v>-33.454708541159057</v>
      </c>
      <c r="F610" s="29">
        <f t="shared" si="159"/>
        <v>8.9928399999998785</v>
      </c>
      <c r="G610" s="29">
        <f t="shared" si="160"/>
        <v>4952.6810163946102</v>
      </c>
      <c r="H610" s="29">
        <f t="shared" si="161"/>
        <v>5317.8683427442847</v>
      </c>
      <c r="I610" s="29">
        <f t="shared" si="162"/>
        <v>-33.45689999999906</v>
      </c>
      <c r="J610" s="29">
        <f t="shared" si="163"/>
        <v>5.8699999999999202</v>
      </c>
      <c r="K610" s="29">
        <f t="shared" si="164"/>
        <v>-196917.2406693167</v>
      </c>
      <c r="L610" s="29">
        <f t="shared" si="165"/>
        <v>-148847.15179012029</v>
      </c>
      <c r="M610" s="29">
        <f t="shared" si="166"/>
        <v>-33.447516696991059</v>
      </c>
      <c r="N610" s="29">
        <f t="shared" si="167"/>
        <v>2.0380639999999723</v>
      </c>
      <c r="O610" s="29">
        <f t="shared" si="168"/>
        <v>6889752.7167783529</v>
      </c>
      <c r="P610" s="29">
        <f t="shared" si="169"/>
        <v>4577237.6556121456</v>
      </c>
      <c r="Q610" s="30">
        <f t="shared" si="170"/>
        <v>-138.35181781653711</v>
      </c>
      <c r="R610" s="9"/>
      <c r="S610" s="7">
        <f t="shared" si="171"/>
        <v>-33.59825124499222</v>
      </c>
      <c r="T610" s="7">
        <f t="shared" si="172"/>
        <v>-2.0444906592874768E-8</v>
      </c>
      <c r="U610" s="7"/>
    </row>
    <row r="611" spans="2:21">
      <c r="B611" s="19">
        <v>5.87999999999992</v>
      </c>
      <c r="C611" s="28">
        <f t="shared" si="156"/>
        <v>-98.554206401213293</v>
      </c>
      <c r="D611" s="29">
        <f t="shared" si="157"/>
        <v>-186.36496927188631</v>
      </c>
      <c r="E611" s="29">
        <f t="shared" si="158"/>
        <v>-33.57220106815906</v>
      </c>
      <c r="F611" s="29">
        <f t="shared" si="159"/>
        <v>9.0081599999998776</v>
      </c>
      <c r="G611" s="29">
        <f t="shared" si="160"/>
        <v>4987.4870950105942</v>
      </c>
      <c r="H611" s="29">
        <f t="shared" si="161"/>
        <v>5368.8901605219107</v>
      </c>
      <c r="I611" s="29">
        <f t="shared" si="162"/>
        <v>-33.574399999999059</v>
      </c>
      <c r="J611" s="29">
        <f t="shared" si="163"/>
        <v>5.87999999999992</v>
      </c>
      <c r="K611" s="29">
        <f t="shared" si="164"/>
        <v>-199020.96086658741</v>
      </c>
      <c r="L611" s="29">
        <f t="shared" si="165"/>
        <v>-150930.84168675987</v>
      </c>
      <c r="M611" s="29">
        <f t="shared" si="166"/>
        <v>-33.564984699391061</v>
      </c>
      <c r="N611" s="29">
        <f t="shared" si="167"/>
        <v>2.0415359999999723</v>
      </c>
      <c r="O611" s="29">
        <f t="shared" si="168"/>
        <v>6988266.2531589307</v>
      </c>
      <c r="P611" s="29">
        <f t="shared" si="169"/>
        <v>4659682.9355185861</v>
      </c>
      <c r="Q611" s="30">
        <f t="shared" si="170"/>
        <v>-138.4848784754455</v>
      </c>
      <c r="R611" s="9"/>
      <c r="S611" s="7">
        <f t="shared" si="171"/>
        <v>-33.694828211474878</v>
      </c>
      <c r="T611" s="7">
        <f t="shared" si="172"/>
        <v>-2.006405564203871E-8</v>
      </c>
      <c r="U611" s="7"/>
    </row>
    <row r="612" spans="2:21">
      <c r="B612" s="19">
        <v>5.8899999999999197</v>
      </c>
      <c r="C612" s="28">
        <f t="shared" si="156"/>
        <v>-98.893114092841273</v>
      </c>
      <c r="D612" s="29">
        <f t="shared" si="157"/>
        <v>-187.37516393768712</v>
      </c>
      <c r="E612" s="29">
        <f t="shared" si="158"/>
        <v>-33.689893582439048</v>
      </c>
      <c r="F612" s="29">
        <f t="shared" si="159"/>
        <v>9.0234799999998767</v>
      </c>
      <c r="G612" s="29">
        <f t="shared" si="160"/>
        <v>5022.4745341122434</v>
      </c>
      <c r="H612" s="29">
        <f t="shared" si="161"/>
        <v>5420.2892958982911</v>
      </c>
      <c r="I612" s="29">
        <f t="shared" si="162"/>
        <v>-33.692099999999051</v>
      </c>
      <c r="J612" s="29">
        <f t="shared" si="163"/>
        <v>5.8899999999999197</v>
      </c>
      <c r="K612" s="29">
        <f t="shared" si="164"/>
        <v>-201143.21820359884</v>
      </c>
      <c r="L612" s="29">
        <f t="shared" si="165"/>
        <v>-153038.55398040896</v>
      </c>
      <c r="M612" s="29">
        <f t="shared" si="166"/>
        <v>-33.682652647327053</v>
      </c>
      <c r="N612" s="29">
        <f t="shared" si="167"/>
        <v>2.0450079999999722</v>
      </c>
      <c r="O612" s="29">
        <f t="shared" si="168"/>
        <v>7088002.2183156954</v>
      </c>
      <c r="P612" s="29">
        <f t="shared" si="169"/>
        <v>4743404.9649992259</v>
      </c>
      <c r="Q612" s="30">
        <f t="shared" si="170"/>
        <v>-138.61771303215443</v>
      </c>
      <c r="R612" s="9"/>
      <c r="S612" s="7">
        <f t="shared" si="171"/>
        <v>-33.791073860027694</v>
      </c>
      <c r="T612" s="7">
        <f t="shared" si="172"/>
        <v>-1.9691095243422219E-8</v>
      </c>
      <c r="U612" s="7"/>
    </row>
    <row r="613" spans="2:21">
      <c r="B613" s="19">
        <v>5.8999999999999204</v>
      </c>
      <c r="C613" s="28">
        <f t="shared" si="156"/>
        <v>-99.232597668397304</v>
      </c>
      <c r="D613" s="29">
        <f t="shared" si="157"/>
        <v>-188.38889257514052</v>
      </c>
      <c r="E613" s="29">
        <f t="shared" si="158"/>
        <v>-33.807786083999062</v>
      </c>
      <c r="F613" s="29">
        <f t="shared" si="159"/>
        <v>9.0387999999998776</v>
      </c>
      <c r="G613" s="29">
        <f t="shared" si="160"/>
        <v>5057.643956740877</v>
      </c>
      <c r="H613" s="29">
        <f t="shared" si="161"/>
        <v>5472.0677769767326</v>
      </c>
      <c r="I613" s="29">
        <f t="shared" si="162"/>
        <v>-33.809999999999064</v>
      </c>
      <c r="J613" s="29">
        <f t="shared" si="163"/>
        <v>5.8999999999999204</v>
      </c>
      <c r="K613" s="29">
        <f t="shared" si="164"/>
        <v>-203284.14206156661</v>
      </c>
      <c r="L613" s="29">
        <f t="shared" si="165"/>
        <v>-155170.51219480744</v>
      </c>
      <c r="M613" s="29">
        <f t="shared" si="166"/>
        <v>-33.800520540799063</v>
      </c>
      <c r="N613" s="29">
        <f t="shared" si="167"/>
        <v>2.0484799999999725</v>
      </c>
      <c r="O613" s="29">
        <f t="shared" si="168"/>
        <v>7188973.5101915123</v>
      </c>
      <c r="P613" s="29">
        <f t="shared" si="169"/>
        <v>4828420.5854366282</v>
      </c>
      <c r="Q613" s="30">
        <f t="shared" si="170"/>
        <v>-138.75032225376671</v>
      </c>
      <c r="R613" s="9"/>
      <c r="S613" s="7">
        <f t="shared" si="171"/>
        <v>-33.886989898637523</v>
      </c>
      <c r="T613" s="7">
        <f t="shared" si="172"/>
        <v>-1.9325844912517313E-8</v>
      </c>
      <c r="U613" s="7"/>
    </row>
    <row r="614" spans="2:21">
      <c r="B614" s="19">
        <v>5.9099999999999202</v>
      </c>
      <c r="C614" s="28">
        <f t="shared" si="156"/>
        <v>-99.572657127881286</v>
      </c>
      <c r="D614" s="29">
        <f t="shared" si="157"/>
        <v>-189.40616118419806</v>
      </c>
      <c r="E614" s="29">
        <f t="shared" si="158"/>
        <v>-33.925878572839054</v>
      </c>
      <c r="F614" s="29">
        <f t="shared" si="159"/>
        <v>9.0541199999998785</v>
      </c>
      <c r="G614" s="29">
        <f t="shared" si="160"/>
        <v>5092.995986996486</v>
      </c>
      <c r="H614" s="29">
        <f t="shared" si="161"/>
        <v>5524.227638928005</v>
      </c>
      <c r="I614" s="29">
        <f t="shared" si="162"/>
        <v>-33.928099999999056</v>
      </c>
      <c r="J614" s="29">
        <f t="shared" si="163"/>
        <v>5.9099999999999202</v>
      </c>
      <c r="K614" s="29">
        <f t="shared" si="164"/>
        <v>-205443.86249247473</v>
      </c>
      <c r="L614" s="29">
        <f t="shared" si="165"/>
        <v>-157326.94147315918</v>
      </c>
      <c r="M614" s="29">
        <f t="shared" si="166"/>
        <v>-33.918588379807055</v>
      </c>
      <c r="N614" s="29">
        <f t="shared" si="167"/>
        <v>2.0519519999999725</v>
      </c>
      <c r="O614" s="29">
        <f t="shared" si="168"/>
        <v>7291193.1392496591</v>
      </c>
      <c r="P614" s="29">
        <f t="shared" si="169"/>
        <v>4914746.8243529294</v>
      </c>
      <c r="Q614" s="30">
        <f t="shared" si="170"/>
        <v>-138.88270690348801</v>
      </c>
      <c r="R614" s="9"/>
      <c r="S614" s="7">
        <f t="shared" si="171"/>
        <v>-33.982578023529776</v>
      </c>
      <c r="T614" s="7">
        <f t="shared" si="172"/>
        <v>-1.8968128695338001E-8</v>
      </c>
      <c r="U614" s="7"/>
    </row>
    <row r="615" spans="2:21">
      <c r="B615" s="19">
        <v>5.91999999999992</v>
      </c>
      <c r="C615" s="28">
        <f t="shared" si="156"/>
        <v>-99.913292471293275</v>
      </c>
      <c r="D615" s="29">
        <f t="shared" si="157"/>
        <v>-190.42697576481177</v>
      </c>
      <c r="E615" s="29">
        <f t="shared" si="158"/>
        <v>-34.044171048959051</v>
      </c>
      <c r="F615" s="29">
        <f t="shared" si="159"/>
        <v>9.0694399999998776</v>
      </c>
      <c r="G615" s="29">
        <f t="shared" si="160"/>
        <v>5128.5312500377722</v>
      </c>
      <c r="H615" s="29">
        <f t="shared" si="161"/>
        <v>5576.7709240023978</v>
      </c>
      <c r="I615" s="29">
        <f t="shared" si="162"/>
        <v>-34.046399999999053</v>
      </c>
      <c r="J615" s="29">
        <f t="shared" si="163"/>
        <v>5.91999999999992</v>
      </c>
      <c r="K615" s="29">
        <f t="shared" si="164"/>
        <v>-207622.51022137489</v>
      </c>
      <c r="L615" s="29">
        <f t="shared" si="165"/>
        <v>-159508.06858672676</v>
      </c>
      <c r="M615" s="29">
        <f t="shared" si="166"/>
        <v>-34.036856164351057</v>
      </c>
      <c r="N615" s="29">
        <f t="shared" si="167"/>
        <v>2.0554239999999724</v>
      </c>
      <c r="O615" s="29">
        <f t="shared" si="168"/>
        <v>7394674.2292532446</v>
      </c>
      <c r="P615" s="29">
        <f t="shared" si="169"/>
        <v>5002400.8970906083</v>
      </c>
      <c r="Q615" s="30">
        <f t="shared" si="170"/>
        <v>-139.01486774065307</v>
      </c>
      <c r="R615" s="9"/>
      <c r="S615" s="7">
        <f t="shared" si="171"/>
        <v>-34.077839919270019</v>
      </c>
      <c r="T615" s="7">
        <f t="shared" si="172"/>
        <v>-1.8617775044205603E-8</v>
      </c>
      <c r="U615" s="7"/>
    </row>
    <row r="616" spans="2:21">
      <c r="B616" s="19">
        <v>5.9299999999999198</v>
      </c>
      <c r="C616" s="28">
        <f t="shared" si="156"/>
        <v>-100.25450369863327</v>
      </c>
      <c r="D616" s="29">
        <f t="shared" si="157"/>
        <v>-191.45134231693348</v>
      </c>
      <c r="E616" s="29">
        <f t="shared" si="158"/>
        <v>-34.162663512359046</v>
      </c>
      <c r="F616" s="29">
        <f t="shared" si="159"/>
        <v>9.0847599999998767</v>
      </c>
      <c r="G616" s="29">
        <f t="shared" si="160"/>
        <v>5164.2503720821251</v>
      </c>
      <c r="H616" s="29">
        <f t="shared" si="161"/>
        <v>5629.6996815416815</v>
      </c>
      <c r="I616" s="29">
        <f t="shared" si="162"/>
        <v>-34.164899999999051</v>
      </c>
      <c r="J616" s="29">
        <f t="shared" si="163"/>
        <v>5.9299999999999198</v>
      </c>
      <c r="K616" s="29">
        <f t="shared" si="164"/>
        <v>-209820.2166486854</v>
      </c>
      <c r="L616" s="29">
        <f t="shared" si="165"/>
        <v>-161714.12194345146</v>
      </c>
      <c r="M616" s="29">
        <f t="shared" si="166"/>
        <v>-34.155323894431049</v>
      </c>
      <c r="N616" s="29">
        <f t="shared" si="167"/>
        <v>2.0588959999999723</v>
      </c>
      <c r="O616" s="29">
        <f t="shared" si="168"/>
        <v>7499430.0180484233</v>
      </c>
      <c r="P616" s="29">
        <f t="shared" si="169"/>
        <v>5091400.2085049991</v>
      </c>
      <c r="Q616" s="30">
        <f t="shared" si="170"/>
        <v>-139.14680552075185</v>
      </c>
      <c r="R616" s="9"/>
      <c r="S616" s="7">
        <f t="shared" si="171"/>
        <v>-34.172777258864194</v>
      </c>
      <c r="T616" s="7">
        <f t="shared" si="172"/>
        <v>-1.8274616697283964E-8</v>
      </c>
      <c r="U616" s="7"/>
    </row>
    <row r="617" spans="2:21">
      <c r="B617" s="19">
        <v>5.9399999999999196</v>
      </c>
      <c r="C617" s="28">
        <f t="shared" si="156"/>
        <v>-100.59629080990126</v>
      </c>
      <c r="D617" s="29">
        <f t="shared" si="157"/>
        <v>-192.47926684051509</v>
      </c>
      <c r="E617" s="29">
        <f t="shared" si="158"/>
        <v>-34.281355963039047</v>
      </c>
      <c r="F617" s="29">
        <f t="shared" si="159"/>
        <v>9.1000799999998776</v>
      </c>
      <c r="G617" s="29">
        <f t="shared" si="160"/>
        <v>5200.1539804056301</v>
      </c>
      <c r="H617" s="29">
        <f t="shared" si="161"/>
        <v>5683.0159679911221</v>
      </c>
      <c r="I617" s="29">
        <f t="shared" si="162"/>
        <v>-34.283599999999048</v>
      </c>
      <c r="J617" s="29">
        <f t="shared" si="163"/>
        <v>5.9399999999999196</v>
      </c>
      <c r="K617" s="29">
        <f t="shared" si="164"/>
        <v>-212037.11385249632</v>
      </c>
      <c r="L617" s="29">
        <f t="shared" si="165"/>
        <v>-163945.331596606</v>
      </c>
      <c r="M617" s="29">
        <f t="shared" si="166"/>
        <v>-34.273991570047045</v>
      </c>
      <c r="N617" s="29">
        <f t="shared" si="167"/>
        <v>2.0623679999999722</v>
      </c>
      <c r="O617" s="29">
        <f t="shared" si="168"/>
        <v>7605473.8583517885</v>
      </c>
      <c r="P617" s="29">
        <f t="shared" si="169"/>
        <v>5181762.3546689022</v>
      </c>
      <c r="Q617" s="30">
        <f t="shared" si="170"/>
        <v>-139.27852099545544</v>
      </c>
      <c r="R617" s="9"/>
      <c r="S617" s="7">
        <f t="shared" si="171"/>
        <v>-34.267391703858017</v>
      </c>
      <c r="T617" s="7">
        <f t="shared" si="172"/>
        <v>-1.7938490561676232E-8</v>
      </c>
      <c r="U617" s="7"/>
    </row>
    <row r="618" spans="2:21">
      <c r="B618" s="19">
        <v>5.9499999999999202</v>
      </c>
      <c r="C618" s="28">
        <f t="shared" si="156"/>
        <v>-100.93865380509727</v>
      </c>
      <c r="D618" s="29">
        <f t="shared" si="157"/>
        <v>-193.51075533550855</v>
      </c>
      <c r="E618" s="29">
        <f t="shared" si="158"/>
        <v>-34.400248400999047</v>
      </c>
      <c r="F618" s="29">
        <f t="shared" si="159"/>
        <v>9.1153999999998785</v>
      </c>
      <c r="G618" s="29">
        <f t="shared" si="160"/>
        <v>5236.2427033430649</v>
      </c>
      <c r="H618" s="29">
        <f t="shared" si="161"/>
        <v>5736.7218469114741</v>
      </c>
      <c r="I618" s="29">
        <f t="shared" si="162"/>
        <v>-34.402499999999051</v>
      </c>
      <c r="J618" s="29">
        <f t="shared" si="163"/>
        <v>5.9499999999999202</v>
      </c>
      <c r="K618" s="29">
        <f t="shared" si="164"/>
        <v>-214273.33459087764</v>
      </c>
      <c r="L618" s="29">
        <f t="shared" si="165"/>
        <v>-166201.92925347574</v>
      </c>
      <c r="M618" s="29">
        <f t="shared" si="166"/>
        <v>-34.392859191199051</v>
      </c>
      <c r="N618" s="29">
        <f t="shared" si="167"/>
        <v>2.0658399999999721</v>
      </c>
      <c r="O618" s="29">
        <f t="shared" si="168"/>
        <v>7712819.2185417311</v>
      </c>
      <c r="P618" s="29">
        <f t="shared" si="169"/>
        <v>5273505.1245892048</v>
      </c>
      <c r="Q618" s="30">
        <f t="shared" si="170"/>
        <v>-139.4100149126418</v>
      </c>
      <c r="R618" s="9"/>
      <c r="S618" s="7">
        <f t="shared" si="171"/>
        <v>-34.361684904435322</v>
      </c>
      <c r="T618" s="7">
        <f t="shared" si="172"/>
        <v>-1.7609237599969724E-8</v>
      </c>
      <c r="U618" s="7"/>
    </row>
    <row r="619" spans="2:21">
      <c r="B619" s="19">
        <v>5.95999999999992</v>
      </c>
      <c r="C619" s="28">
        <f t="shared" si="156"/>
        <v>-101.28159268422125</v>
      </c>
      <c r="D619" s="29">
        <f t="shared" si="157"/>
        <v>-194.54581380186562</v>
      </c>
      <c r="E619" s="29">
        <f t="shared" si="158"/>
        <v>-34.519340826239045</v>
      </c>
      <c r="F619" s="29">
        <f t="shared" si="159"/>
        <v>9.1307199999998776</v>
      </c>
      <c r="G619" s="29">
        <f t="shared" si="160"/>
        <v>5272.5171702878988</v>
      </c>
      <c r="H619" s="29">
        <f t="shared" si="161"/>
        <v>5790.819388990979</v>
      </c>
      <c r="I619" s="29">
        <f t="shared" si="162"/>
        <v>-34.521599999999047</v>
      </c>
      <c r="J619" s="29">
        <f t="shared" si="163"/>
        <v>5.95999999999992</v>
      </c>
      <c r="K619" s="29">
        <f t="shared" si="164"/>
        <v>-216529.01230419148</v>
      </c>
      <c r="L619" s="29">
        <f t="shared" si="165"/>
        <v>-168484.14828406999</v>
      </c>
      <c r="M619" s="29">
        <f t="shared" si="166"/>
        <v>-34.511926757887046</v>
      </c>
      <c r="N619" s="29">
        <f t="shared" si="167"/>
        <v>2.0693119999999725</v>
      </c>
      <c r="O619" s="29">
        <f t="shared" si="168"/>
        <v>7821479.6834538803</v>
      </c>
      <c r="P619" s="29">
        <f t="shared" si="169"/>
        <v>5366646.5019355994</v>
      </c>
      <c r="Q619" s="30">
        <f t="shared" si="170"/>
        <v>-139.54128801642116</v>
      </c>
      <c r="R619" s="9"/>
      <c r="S619" s="7">
        <f t="shared" si="171"/>
        <v>-34.455658499515273</v>
      </c>
      <c r="T619" s="7">
        <f t="shared" si="172"/>
        <v>-1.7286702720172114E-8</v>
      </c>
      <c r="U619" s="7"/>
    </row>
    <row r="620" spans="2:21">
      <c r="B620" s="19">
        <v>5.9699999999999198</v>
      </c>
      <c r="C620" s="28">
        <f t="shared" si="156"/>
        <v>-101.62510744727325</v>
      </c>
      <c r="D620" s="29">
        <f t="shared" si="157"/>
        <v>-195.58444823953815</v>
      </c>
      <c r="E620" s="29">
        <f t="shared" si="158"/>
        <v>-34.638633238759041</v>
      </c>
      <c r="F620" s="29">
        <f t="shared" si="159"/>
        <v>9.1460399999998767</v>
      </c>
      <c r="G620" s="29">
        <f t="shared" si="160"/>
        <v>5308.9780116922993</v>
      </c>
      <c r="H620" s="29">
        <f t="shared" si="161"/>
        <v>5845.3106720573669</v>
      </c>
      <c r="I620" s="29">
        <f t="shared" si="162"/>
        <v>-34.640899999999043</v>
      </c>
      <c r="J620" s="29">
        <f t="shared" si="163"/>
        <v>5.9699999999999198</v>
      </c>
      <c r="K620" s="29">
        <f t="shared" si="164"/>
        <v>-218804.28111740871</v>
      </c>
      <c r="L620" s="29">
        <f t="shared" si="165"/>
        <v>-170792.22372986382</v>
      </c>
      <c r="M620" s="29">
        <f t="shared" si="166"/>
        <v>-34.631194270111045</v>
      </c>
      <c r="N620" s="29">
        <f t="shared" si="167"/>
        <v>2.0727839999999724</v>
      </c>
      <c r="O620" s="29">
        <f t="shared" si="168"/>
        <v>7931468.9551806487</v>
      </c>
      <c r="P620" s="29">
        <f t="shared" si="169"/>
        <v>5461204.6667815233</v>
      </c>
      <c r="Q620" s="30">
        <f t="shared" si="170"/>
        <v>-139.67234104716144</v>
      </c>
      <c r="R620" s="9"/>
      <c r="S620" s="7">
        <f t="shared" si="171"/>
        <v>-34.54931411684872</v>
      </c>
      <c r="T620" s="7">
        <f t="shared" si="172"/>
        <v>-1.6970734668878014E-8</v>
      </c>
      <c r="U620" s="7"/>
    </row>
    <row r="621" spans="2:21">
      <c r="B621" s="19">
        <v>5.9799999999999196</v>
      </c>
      <c r="C621" s="28">
        <f t="shared" si="156"/>
        <v>-101.96919809425323</v>
      </c>
      <c r="D621" s="29">
        <f t="shared" si="157"/>
        <v>-196.62666464847806</v>
      </c>
      <c r="E621" s="29">
        <f t="shared" si="158"/>
        <v>-34.758125638559036</v>
      </c>
      <c r="F621" s="29">
        <f t="shared" si="159"/>
        <v>9.1613599999998776</v>
      </c>
      <c r="G621" s="29">
        <f t="shared" si="160"/>
        <v>5345.625859067125</v>
      </c>
      <c r="H621" s="29">
        <f t="shared" si="161"/>
        <v>5900.1977810898588</v>
      </c>
      <c r="I621" s="29">
        <f t="shared" si="162"/>
        <v>-34.760399999999038</v>
      </c>
      <c r="J621" s="29">
        <f t="shared" si="163"/>
        <v>5.9799999999999196</v>
      </c>
      <c r="K621" s="29">
        <f t="shared" si="164"/>
        <v>-221099.27584242864</v>
      </c>
      <c r="L621" s="29">
        <f t="shared" si="165"/>
        <v>-173126.39231256928</v>
      </c>
      <c r="M621" s="29">
        <f t="shared" si="166"/>
        <v>-34.750661727871041</v>
      </c>
      <c r="N621" s="29">
        <f t="shared" si="167"/>
        <v>2.0762559999999723</v>
      </c>
      <c r="O621" s="29">
        <f t="shared" si="168"/>
        <v>8042800.8538748082</v>
      </c>
      <c r="P621" s="29">
        <f t="shared" si="169"/>
        <v>5557197.9973572968</v>
      </c>
      <c r="Q621" s="30">
        <f t="shared" si="170"/>
        <v>-139.80317474151309</v>
      </c>
      <c r="R621" s="9"/>
      <c r="S621" s="7">
        <f t="shared" si="171"/>
        <v>-34.642653373113511</v>
      </c>
      <c r="T621" s="7">
        <f t="shared" si="172"/>
        <v>-1.666118592756822E-8</v>
      </c>
      <c r="U621" s="7"/>
    </row>
    <row r="622" spans="2:21">
      <c r="B622" s="19">
        <v>5.9899999999999203</v>
      </c>
      <c r="C622" s="28">
        <f t="shared" si="156"/>
        <v>-102.31386462516126</v>
      </c>
      <c r="D622" s="29">
        <f t="shared" si="157"/>
        <v>-197.67246902863732</v>
      </c>
      <c r="E622" s="29">
        <f t="shared" si="158"/>
        <v>-34.877818025639044</v>
      </c>
      <c r="F622" s="29">
        <f t="shared" si="159"/>
        <v>9.1766799999998785</v>
      </c>
      <c r="G622" s="29">
        <f t="shared" si="160"/>
        <v>5382.4613449819335</v>
      </c>
      <c r="H622" s="29">
        <f t="shared" si="161"/>
        <v>5955.4828082311697</v>
      </c>
      <c r="I622" s="29">
        <f t="shared" si="162"/>
        <v>-34.880099999999047</v>
      </c>
      <c r="J622" s="29">
        <f t="shared" si="163"/>
        <v>5.9899999999999203</v>
      </c>
      <c r="K622" s="29">
        <f t="shared" si="164"/>
        <v>-223414.13198040344</v>
      </c>
      <c r="L622" s="29">
        <f t="shared" si="165"/>
        <v>-175486.89244293701</v>
      </c>
      <c r="M622" s="29">
        <f t="shared" si="166"/>
        <v>-34.870329131167047</v>
      </c>
      <c r="N622" s="29">
        <f t="shared" si="167"/>
        <v>2.0797279999999723</v>
      </c>
      <c r="O622" s="29">
        <f t="shared" si="168"/>
        <v>8155489.3185572214</v>
      </c>
      <c r="P622" s="29">
        <f t="shared" si="169"/>
        <v>5654645.0718155904</v>
      </c>
      <c r="Q622" s="30">
        <f t="shared" si="170"/>
        <v>-139.93378983243409</v>
      </c>
      <c r="R622" s="9"/>
      <c r="S622" s="7">
        <f t="shared" si="171"/>
        <v>-34.7356778740088</v>
      </c>
      <c r="T622" s="7">
        <f t="shared" si="172"/>
        <v>-1.635791261197265E-8</v>
      </c>
      <c r="U622" s="7"/>
    </row>
    <row r="623" spans="2:21">
      <c r="B623" s="19">
        <v>5.9999999999999201</v>
      </c>
      <c r="C623" s="28">
        <f t="shared" si="156"/>
        <v>-102.65910703999724</v>
      </c>
      <c r="D623" s="29">
        <f t="shared" si="157"/>
        <v>-198.72186737996762</v>
      </c>
      <c r="E623" s="29">
        <f t="shared" si="158"/>
        <v>-34.997710399999036</v>
      </c>
      <c r="F623" s="29">
        <f t="shared" si="159"/>
        <v>9.1919999999998776</v>
      </c>
      <c r="G623" s="29">
        <f t="shared" si="160"/>
        <v>5419.4851030649643</v>
      </c>
      <c r="H623" s="29">
        <f t="shared" si="161"/>
        <v>6011.16785279948</v>
      </c>
      <c r="I623" s="29">
        <f t="shared" si="162"/>
        <v>-34.999999999999041</v>
      </c>
      <c r="J623" s="29">
        <f t="shared" si="163"/>
        <v>5.9999999999999201</v>
      </c>
      <c r="K623" s="29">
        <f t="shared" si="164"/>
        <v>-225748.98572406493</v>
      </c>
      <c r="L623" s="29">
        <f t="shared" si="165"/>
        <v>-177873.96422958668</v>
      </c>
      <c r="M623" s="29">
        <f t="shared" si="166"/>
        <v>-34.990196479999042</v>
      </c>
      <c r="N623" s="29">
        <f t="shared" si="167"/>
        <v>2.0831999999999722</v>
      </c>
      <c r="O623" s="29">
        <f t="shared" si="168"/>
        <v>8269548.4079286009</v>
      </c>
      <c r="P623" s="29">
        <f t="shared" si="169"/>
        <v>5753564.670009193</v>
      </c>
      <c r="Q623" s="30">
        <f t="shared" si="170"/>
        <v>-140.06418704921452</v>
      </c>
      <c r="R623" s="9"/>
      <c r="S623" s="7">
        <f t="shared" si="171"/>
        <v>-34.828389214348363</v>
      </c>
      <c r="T623" s="7">
        <f t="shared" si="172"/>
        <v>-1.6060774374378827E-8</v>
      </c>
      <c r="U623" s="7"/>
    </row>
    <row r="624" spans="2:21">
      <c r="B624" s="19">
        <v>6.0099999999999101</v>
      </c>
      <c r="C624" s="28">
        <f t="shared" si="156"/>
        <v>-103.0049253387609</v>
      </c>
      <c r="D624" s="29">
        <f t="shared" si="157"/>
        <v>-199.7748657024199</v>
      </c>
      <c r="E624" s="29">
        <f t="shared" si="158"/>
        <v>-35.11780276163892</v>
      </c>
      <c r="F624" s="29">
        <f t="shared" si="159"/>
        <v>9.2073199999998625</v>
      </c>
      <c r="G624" s="29">
        <f t="shared" si="160"/>
        <v>5456.6977680031259</v>
      </c>
      <c r="H624" s="29">
        <f t="shared" si="161"/>
        <v>6067.2550213004206</v>
      </c>
      <c r="I624" s="29">
        <f t="shared" si="162"/>
        <v>-35.120099999998921</v>
      </c>
      <c r="J624" s="29">
        <f t="shared" si="163"/>
        <v>6.0099999999999101</v>
      </c>
      <c r="K624" s="29">
        <f t="shared" si="164"/>
        <v>-228103.97396005568</v>
      </c>
      <c r="L624" s="29">
        <f t="shared" si="165"/>
        <v>-180287.84948786808</v>
      </c>
      <c r="M624" s="29">
        <f t="shared" si="166"/>
        <v>-35.110263774366921</v>
      </c>
      <c r="N624" s="29">
        <f t="shared" si="167"/>
        <v>2.086671999999969</v>
      </c>
      <c r="O624" s="29">
        <f t="shared" si="168"/>
        <v>8384992.3011854216</v>
      </c>
      <c r="P624" s="29">
        <f t="shared" si="169"/>
        <v>5853975.7752812402</v>
      </c>
      <c r="Q624" s="30">
        <f t="shared" si="170"/>
        <v>-140.19436711750092</v>
      </c>
      <c r="R624" s="9"/>
      <c r="S624" s="7">
        <f t="shared" si="171"/>
        <v>-34.92078897815302</v>
      </c>
      <c r="T624" s="7">
        <f t="shared" si="172"/>
        <v>-1.5769634308770661E-8</v>
      </c>
      <c r="U624" s="7"/>
    </row>
    <row r="625" spans="2:21">
      <c r="B625" s="19">
        <v>6.0199999999999099</v>
      </c>
      <c r="C625" s="28">
        <f t="shared" si="156"/>
        <v>-103.35131952145288</v>
      </c>
      <c r="D625" s="29">
        <f t="shared" si="157"/>
        <v>-200.83146999594808</v>
      </c>
      <c r="E625" s="29">
        <f t="shared" si="158"/>
        <v>-35.238095110558909</v>
      </c>
      <c r="F625" s="29">
        <f t="shared" si="159"/>
        <v>9.2226399999998616</v>
      </c>
      <c r="G625" s="29">
        <f t="shared" si="160"/>
        <v>5494.0999755421235</v>
      </c>
      <c r="H625" s="29">
        <f t="shared" si="161"/>
        <v>6123.7464274392587</v>
      </c>
      <c r="I625" s="29">
        <f t="shared" si="162"/>
        <v>-35.240399999998914</v>
      </c>
      <c r="J625" s="29">
        <f t="shared" si="163"/>
        <v>6.0199999999999099</v>
      </c>
      <c r="K625" s="29">
        <f t="shared" si="164"/>
        <v>-230479.23427127249</v>
      </c>
      <c r="L625" s="29">
        <f t="shared" si="165"/>
        <v>-182728.79174876073</v>
      </c>
      <c r="M625" s="29">
        <f t="shared" si="166"/>
        <v>-35.230531014270916</v>
      </c>
      <c r="N625" s="29">
        <f t="shared" si="167"/>
        <v>2.0901439999999689</v>
      </c>
      <c r="O625" s="29">
        <f t="shared" si="168"/>
        <v>8501835.2988403942</v>
      </c>
      <c r="P625" s="29">
        <f t="shared" si="169"/>
        <v>5955897.576268279</v>
      </c>
      <c r="Q625" s="30">
        <f t="shared" si="170"/>
        <v>-140.32433075932099</v>
      </c>
      <c r="R625" s="9"/>
      <c r="S625" s="7">
        <f t="shared" si="171"/>
        <v>-35.012878738742337</v>
      </c>
      <c r="T625" s="7">
        <f t="shared" si="172"/>
        <v>-1.5484358858776496E-8</v>
      </c>
      <c r="U625" s="7"/>
    </row>
    <row r="626" spans="2:21">
      <c r="B626" s="19">
        <v>6.0299999999999097</v>
      </c>
      <c r="C626" s="28">
        <f t="shared" si="156"/>
        <v>-103.69828958807287</v>
      </c>
      <c r="D626" s="29">
        <f t="shared" si="157"/>
        <v>-201.89168626050301</v>
      </c>
      <c r="E626" s="29">
        <f t="shared" si="158"/>
        <v>-35.358587446758911</v>
      </c>
      <c r="F626" s="29">
        <f t="shared" si="159"/>
        <v>9.2379599999998625</v>
      </c>
      <c r="G626" s="29">
        <f t="shared" si="160"/>
        <v>5531.692362486252</v>
      </c>
      <c r="H626" s="29">
        <f t="shared" si="161"/>
        <v>6180.6441921325904</v>
      </c>
      <c r="I626" s="29">
        <f t="shared" si="162"/>
        <v>-35.360899999998914</v>
      </c>
      <c r="J626" s="29">
        <f t="shared" si="163"/>
        <v>6.0299999999999097</v>
      </c>
      <c r="K626" s="29">
        <f t="shared" si="164"/>
        <v>-232874.90493919305</v>
      </c>
      <c r="L626" s="29">
        <f t="shared" si="165"/>
        <v>-185197.036267783</v>
      </c>
      <c r="M626" s="29">
        <f t="shared" si="166"/>
        <v>-35.350998199710915</v>
      </c>
      <c r="N626" s="29">
        <f t="shared" si="167"/>
        <v>2.0936159999999688</v>
      </c>
      <c r="O626" s="29">
        <f t="shared" si="168"/>
        <v>8620091.8235460687</v>
      </c>
      <c r="P626" s="29">
        <f t="shared" si="169"/>
        <v>6059349.468715027</v>
      </c>
      <c r="Q626" s="30">
        <f t="shared" si="170"/>
        <v>-140.45407869310682</v>
      </c>
      <c r="R626" s="9"/>
      <c r="S626" s="7">
        <f t="shared" si="171"/>
        <v>-35.104660058824756</v>
      </c>
      <c r="T626" s="7">
        <f t="shared" si="172"/>
        <v>-1.520481772822769E-8</v>
      </c>
      <c r="U626" s="7"/>
    </row>
    <row r="627" spans="2:21">
      <c r="B627" s="19">
        <v>6.0399999999999103</v>
      </c>
      <c r="C627" s="28">
        <f t="shared" si="156"/>
        <v>-104.04583553862089</v>
      </c>
      <c r="D627" s="29">
        <f t="shared" si="157"/>
        <v>-202.95552049603666</v>
      </c>
      <c r="E627" s="29">
        <f t="shared" si="158"/>
        <v>-35.479279770238918</v>
      </c>
      <c r="F627" s="29">
        <f t="shared" si="159"/>
        <v>9.2532799999998634</v>
      </c>
      <c r="G627" s="29">
        <f t="shared" si="160"/>
        <v>5569.4755666985366</v>
      </c>
      <c r="H627" s="29">
        <f t="shared" si="161"/>
        <v>6237.9504435205472</v>
      </c>
      <c r="I627" s="29">
        <f t="shared" si="162"/>
        <v>-35.48159999999892</v>
      </c>
      <c r="J627" s="29">
        <f t="shared" si="163"/>
        <v>6.0399999999999103</v>
      </c>
      <c r="K627" s="29">
        <f t="shared" si="164"/>
        <v>-235291.12494622834</v>
      </c>
      <c r="L627" s="29">
        <f t="shared" si="165"/>
        <v>-187692.83003395324</v>
      </c>
      <c r="M627" s="29">
        <f t="shared" si="166"/>
        <v>-35.471665330686918</v>
      </c>
      <c r="N627" s="29">
        <f t="shared" si="167"/>
        <v>2.0970879999999688</v>
      </c>
      <c r="O627" s="29">
        <f t="shared" si="168"/>
        <v>8739776.4209236894</v>
      </c>
      <c r="P627" s="29">
        <f t="shared" si="169"/>
        <v>6164351.0573026622</v>
      </c>
      <c r="Q627" s="30">
        <f t="shared" si="170"/>
        <v>-140.58361163371933</v>
      </c>
      <c r="R627" s="9"/>
      <c r="S627" s="7">
        <f t="shared" si="171"/>
        <v>-35.196134490587418</v>
      </c>
      <c r="T627" s="7">
        <f t="shared" si="172"/>
        <v>-1.4930883794391324E-8</v>
      </c>
      <c r="U627" s="7"/>
    </row>
    <row r="628" spans="2:21">
      <c r="B628" s="19">
        <v>6.0499999999999101</v>
      </c>
      <c r="C628" s="28">
        <f t="shared" si="156"/>
        <v>-104.39395737309687</v>
      </c>
      <c r="D628" s="29">
        <f t="shared" si="157"/>
        <v>-204.02297870250064</v>
      </c>
      <c r="E628" s="29">
        <f t="shared" si="158"/>
        <v>-35.60017208099891</v>
      </c>
      <c r="F628" s="29">
        <f t="shared" si="159"/>
        <v>9.2685999999998625</v>
      </c>
      <c r="G628" s="29">
        <f t="shared" si="160"/>
        <v>5607.4502271006822</v>
      </c>
      <c r="H628" s="29">
        <f t="shared" si="161"/>
        <v>6295.6673169787264</v>
      </c>
      <c r="I628" s="29">
        <f t="shared" si="162"/>
        <v>-35.602499999998912</v>
      </c>
      <c r="J628" s="29">
        <f t="shared" si="163"/>
        <v>6.0499999999999101</v>
      </c>
      <c r="K628" s="29">
        <f t="shared" si="164"/>
        <v>-237728.03397806667</v>
      </c>
      <c r="L628" s="29">
        <f t="shared" si="165"/>
        <v>-190216.42177876964</v>
      </c>
      <c r="M628" s="29">
        <f t="shared" si="166"/>
        <v>-35.59253240719891</v>
      </c>
      <c r="N628" s="29">
        <f t="shared" si="167"/>
        <v>2.1005599999999687</v>
      </c>
      <c r="O628" s="29">
        <f t="shared" si="168"/>
        <v>8860903.7603956275</v>
      </c>
      <c r="P628" s="29">
        <f t="shared" si="169"/>
        <v>6270922.1574893147</v>
      </c>
      <c r="Q628" s="30">
        <f t="shared" si="170"/>
        <v>-140.71293029247167</v>
      </c>
      <c r="R628" s="9"/>
      <c r="S628" s="7">
        <f t="shared" si="171"/>
        <v>-35.287303575784904</v>
      </c>
      <c r="T628" s="7">
        <f t="shared" si="172"/>
        <v>-1.4662433023622051E-8</v>
      </c>
      <c r="U628" s="7"/>
    </row>
    <row r="629" spans="2:21">
      <c r="B629" s="19">
        <v>6.0599999999999099</v>
      </c>
      <c r="C629" s="28">
        <f t="shared" si="156"/>
        <v>-104.74265509150086</v>
      </c>
      <c r="D629" s="29">
        <f t="shared" si="157"/>
        <v>-205.09406687984705</v>
      </c>
      <c r="E629" s="29">
        <f t="shared" si="158"/>
        <v>-35.721264379038907</v>
      </c>
      <c r="F629" s="29">
        <f t="shared" si="159"/>
        <v>9.2839199999998616</v>
      </c>
      <c r="G629" s="29">
        <f t="shared" si="160"/>
        <v>5645.6169836731096</v>
      </c>
      <c r="H629" s="29">
        <f t="shared" si="161"/>
        <v>6353.7969551302313</v>
      </c>
      <c r="I629" s="29">
        <f t="shared" si="162"/>
        <v>-35.72359999999891</v>
      </c>
      <c r="J629" s="29">
        <f t="shared" si="163"/>
        <v>6.0599999999999099</v>
      </c>
      <c r="K629" s="29">
        <f t="shared" si="164"/>
        <v>-240185.77242602716</v>
      </c>
      <c r="L629" s="29">
        <f t="shared" si="165"/>
        <v>-192768.06198522489</v>
      </c>
      <c r="M629" s="29">
        <f t="shared" si="166"/>
        <v>-35.713599429246912</v>
      </c>
      <c r="N629" s="29">
        <f t="shared" si="167"/>
        <v>2.1040319999999686</v>
      </c>
      <c r="O629" s="29">
        <f t="shared" si="168"/>
        <v>8983488.6360222828</v>
      </c>
      <c r="P629" s="29">
        <f t="shared" si="169"/>
        <v>6379082.7973634899</v>
      </c>
      <c r="Q629" s="30">
        <f t="shared" si="170"/>
        <v>-140.84203537715268</v>
      </c>
      <c r="R629" s="9"/>
      <c r="S629" s="7">
        <f t="shared" si="171"/>
        <v>-35.378168845826934</v>
      </c>
      <c r="T629" s="7">
        <f t="shared" si="172"/>
        <v>-1.4399344389535241E-8</v>
      </c>
      <c r="U629" s="7"/>
    </row>
    <row r="630" spans="2:21">
      <c r="B630" s="19">
        <v>6.0699999999999097</v>
      </c>
      <c r="C630" s="28">
        <f t="shared" si="156"/>
        <v>-105.09192869383284</v>
      </c>
      <c r="D630" s="29">
        <f t="shared" si="157"/>
        <v>-206.16879102802761</v>
      </c>
      <c r="E630" s="29">
        <f t="shared" si="158"/>
        <v>-35.842556664358902</v>
      </c>
      <c r="F630" s="29">
        <f t="shared" si="159"/>
        <v>9.2992399999998625</v>
      </c>
      <c r="G630" s="29">
        <f t="shared" si="160"/>
        <v>5683.9764774549158</v>
      </c>
      <c r="H630" s="29">
        <f t="shared" si="161"/>
        <v>6412.3415078576254</v>
      </c>
      <c r="I630" s="29">
        <f t="shared" si="162"/>
        <v>-35.844899999998901</v>
      </c>
      <c r="J630" s="29">
        <f t="shared" si="163"/>
        <v>6.0699999999999097</v>
      </c>
      <c r="K630" s="29">
        <f t="shared" si="164"/>
        <v>-242664.48138941269</v>
      </c>
      <c r="L630" s="29">
        <f t="shared" si="165"/>
        <v>-195348.0028968479</v>
      </c>
      <c r="M630" s="29">
        <f t="shared" si="166"/>
        <v>-35.834866396830904</v>
      </c>
      <c r="N630" s="29">
        <f t="shared" si="167"/>
        <v>2.1075039999999685</v>
      </c>
      <c r="O630" s="29">
        <f t="shared" si="168"/>
        <v>9107545.9673429765</v>
      </c>
      <c r="P630" s="29">
        <f t="shared" si="169"/>
        <v>6488853.2195101753</v>
      </c>
      <c r="Q630" s="30">
        <f t="shared" si="170"/>
        <v>-140.9709275920502</v>
      </c>
      <c r="R630" s="9"/>
      <c r="S630" s="7">
        <f t="shared" si="171"/>
        <v>-35.468731821865333</v>
      </c>
      <c r="T630" s="7">
        <f t="shared" si="172"/>
        <v>-1.41414997934793E-8</v>
      </c>
      <c r="U630" s="7"/>
    </row>
    <row r="631" spans="2:21">
      <c r="B631" s="19">
        <v>6.0799999999999104</v>
      </c>
      <c r="C631" s="28">
        <f t="shared" si="156"/>
        <v>-105.44177818009287</v>
      </c>
      <c r="D631" s="29">
        <f t="shared" si="157"/>
        <v>-207.24715714699445</v>
      </c>
      <c r="E631" s="29">
        <f t="shared" si="158"/>
        <v>-35.96404893695891</v>
      </c>
      <c r="F631" s="29">
        <f t="shared" si="159"/>
        <v>9.3145599999998634</v>
      </c>
      <c r="G631" s="29">
        <f t="shared" si="160"/>
        <v>5722.5293505439067</v>
      </c>
      <c r="H631" s="29">
        <f t="shared" si="161"/>
        <v>6471.3031323149708</v>
      </c>
      <c r="I631" s="29">
        <f t="shared" si="162"/>
        <v>-35.966399999998913</v>
      </c>
      <c r="J631" s="29">
        <f t="shared" si="163"/>
        <v>6.0799999999999104</v>
      </c>
      <c r="K631" s="29">
        <f t="shared" si="164"/>
        <v>-245164.30267787061</v>
      </c>
      <c r="L631" s="29">
        <f t="shared" si="165"/>
        <v>-197956.4985267797</v>
      </c>
      <c r="M631" s="29">
        <f t="shared" si="166"/>
        <v>-35.956333309950914</v>
      </c>
      <c r="N631" s="29">
        <f t="shared" si="167"/>
        <v>2.1109759999999689</v>
      </c>
      <c r="O631" s="29">
        <f t="shared" si="168"/>
        <v>9233090.8002212681</v>
      </c>
      <c r="P631" s="29">
        <f t="shared" si="169"/>
        <v>6600253.8828899851</v>
      </c>
      <c r="Q631" s="30">
        <f t="shared" si="170"/>
        <v>-141.09960763797409</v>
      </c>
      <c r="R631" s="9"/>
      <c r="S631" s="7">
        <f t="shared" si="171"/>
        <v>-35.558994014880142</v>
      </c>
      <c r="T631" s="7">
        <f t="shared" si="172"/>
        <v>-1.3888783987285935E-8</v>
      </c>
      <c r="U631" s="7"/>
    </row>
    <row r="632" spans="2:21">
      <c r="B632" s="19">
        <v>6.0899999999999102</v>
      </c>
      <c r="C632" s="28">
        <f t="shared" si="156"/>
        <v>-105.79220355028085</v>
      </c>
      <c r="D632" s="29">
        <f t="shared" si="157"/>
        <v>-208.3291712366991</v>
      </c>
      <c r="E632" s="29">
        <f t="shared" si="158"/>
        <v>-36.085741196838903</v>
      </c>
      <c r="F632" s="29">
        <f t="shared" si="159"/>
        <v>9.3298799999998625</v>
      </c>
      <c r="G632" s="29">
        <f t="shared" si="160"/>
        <v>5761.2762460965623</v>
      </c>
      <c r="H632" s="29">
        <f t="shared" si="161"/>
        <v>6530.6839929397793</v>
      </c>
      <c r="I632" s="29">
        <f t="shared" si="162"/>
        <v>-36.088099999998903</v>
      </c>
      <c r="J632" s="29">
        <f t="shared" si="163"/>
        <v>6.0899999999999102</v>
      </c>
      <c r="K632" s="29">
        <f t="shared" si="164"/>
        <v>-247685.37881375372</v>
      </c>
      <c r="L632" s="29">
        <f t="shared" si="165"/>
        <v>-200593.80466687534</v>
      </c>
      <c r="M632" s="29">
        <f t="shared" si="166"/>
        <v>-36.078000168606906</v>
      </c>
      <c r="N632" s="29">
        <f t="shared" si="167"/>
        <v>2.1144479999999688</v>
      </c>
      <c r="O632" s="29">
        <f t="shared" si="168"/>
        <v>9360138.3076943327</v>
      </c>
      <c r="P632" s="29">
        <f t="shared" si="169"/>
        <v>6713305.4647310525</v>
      </c>
      <c r="Q632" s="30">
        <f t="shared" si="170"/>
        <v>-141.22807621227901</v>
      </c>
      <c r="R632" s="9"/>
      <c r="S632" s="7">
        <f t="shared" si="171"/>
        <v>-35.648956925764573</v>
      </c>
      <c r="T632" s="7">
        <f t="shared" si="172"/>
        <v>-1.3641084498296527E-8</v>
      </c>
      <c r="U632" s="7"/>
    </row>
    <row r="633" spans="2:21">
      <c r="B633" s="19">
        <v>6.0999999999999099</v>
      </c>
      <c r="C633" s="28">
        <f t="shared" si="156"/>
        <v>-106.14320480439683</v>
      </c>
      <c r="D633" s="29">
        <f t="shared" si="157"/>
        <v>-209.41483929709364</v>
      </c>
      <c r="E633" s="29">
        <f t="shared" si="158"/>
        <v>-36.207633443998901</v>
      </c>
      <c r="F633" s="29">
        <f t="shared" si="159"/>
        <v>9.3451999999998616</v>
      </c>
      <c r="G633" s="29">
        <f t="shared" si="160"/>
        <v>5800.2178083280742</v>
      </c>
      <c r="H633" s="29">
        <f t="shared" si="161"/>
        <v>6590.4862614650683</v>
      </c>
      <c r="I633" s="29">
        <f t="shared" si="162"/>
        <v>-36.2099999999989</v>
      </c>
      <c r="J633" s="29">
        <f t="shared" si="163"/>
        <v>6.0999999999999099</v>
      </c>
      <c r="K633" s="29">
        <f t="shared" si="164"/>
        <v>-250227.8530344895</v>
      </c>
      <c r="L633" s="29">
        <f t="shared" si="165"/>
        <v>-203260.17889684215</v>
      </c>
      <c r="M633" s="29">
        <f t="shared" si="166"/>
        <v>-36.199866972798901</v>
      </c>
      <c r="N633" s="29">
        <f t="shared" si="167"/>
        <v>2.1179199999999687</v>
      </c>
      <c r="O633" s="29">
        <f t="shared" si="168"/>
        <v>9488703.7908267863</v>
      </c>
      <c r="P633" s="29">
        <f t="shared" si="169"/>
        <v>6828028.8624341944</v>
      </c>
      <c r="Q633" s="30">
        <f t="shared" si="170"/>
        <v>-141.35633400888719</v>
      </c>
      <c r="R633" s="9"/>
      <c r="S633" s="7">
        <f t="shared" si="171"/>
        <v>-35.738622045409592</v>
      </c>
      <c r="T633" s="7">
        <f t="shared" si="172"/>
        <v>-1.3398291556437033E-8</v>
      </c>
      <c r="U633" s="7"/>
    </row>
    <row r="634" spans="2:21">
      <c r="B634" s="19">
        <v>6.1099999999999097</v>
      </c>
      <c r="C634" s="28">
        <f t="shared" si="156"/>
        <v>-106.49478194244082</v>
      </c>
      <c r="D634" s="29">
        <f t="shared" si="157"/>
        <v>-210.50416732812985</v>
      </c>
      <c r="E634" s="29">
        <f t="shared" si="158"/>
        <v>-36.329725678438891</v>
      </c>
      <c r="F634" s="29">
        <f t="shared" si="159"/>
        <v>9.3605199999998625</v>
      </c>
      <c r="G634" s="29">
        <f t="shared" si="160"/>
        <v>5839.3546825123194</v>
      </c>
      <c r="H634" s="29">
        <f t="shared" si="161"/>
        <v>6650.7121169313141</v>
      </c>
      <c r="I634" s="29">
        <f t="shared" si="162"/>
        <v>-36.332099999998896</v>
      </c>
      <c r="J634" s="29">
        <f t="shared" si="163"/>
        <v>6.1099999999999097</v>
      </c>
      <c r="K634" s="29">
        <f t="shared" si="164"/>
        <v>-252791.86929494914</v>
      </c>
      <c r="L634" s="29">
        <f t="shared" si="165"/>
        <v>-205955.88059340313</v>
      </c>
      <c r="M634" s="29">
        <f t="shared" si="166"/>
        <v>-36.321933722526893</v>
      </c>
      <c r="N634" s="29">
        <f t="shared" si="167"/>
        <v>2.1213919999999686</v>
      </c>
      <c r="O634" s="29">
        <f t="shared" si="168"/>
        <v>9618802.6795686167</v>
      </c>
      <c r="P634" s="29">
        <f t="shared" si="169"/>
        <v>6944445.1954909079</v>
      </c>
      <c r="Q634" s="30">
        <f t="shared" si="170"/>
        <v>-141.48438171831091</v>
      </c>
      <c r="R634" s="9"/>
      <c r="S634" s="7">
        <f t="shared" si="171"/>
        <v>-35.827990854787124</v>
      </c>
      <c r="T634" s="7">
        <f t="shared" si="172"/>
        <v>-1.3160298023474966E-8</v>
      </c>
      <c r="U634" s="7"/>
    </row>
    <row r="635" spans="2:21">
      <c r="B635" s="19">
        <v>6.1199999999999104</v>
      </c>
      <c r="C635" s="28">
        <f t="shared" si="156"/>
        <v>-106.84693496441285</v>
      </c>
      <c r="D635" s="29">
        <f t="shared" si="157"/>
        <v>-211.59716132975981</v>
      </c>
      <c r="E635" s="29">
        <f t="shared" si="158"/>
        <v>-36.452017900158907</v>
      </c>
      <c r="F635" s="29">
        <f t="shared" si="159"/>
        <v>9.3758399999998634</v>
      </c>
      <c r="G635" s="29">
        <f t="shared" si="160"/>
        <v>5878.6875149818779</v>
      </c>
      <c r="H635" s="29">
        <f t="shared" si="161"/>
        <v>6711.3637456984907</v>
      </c>
      <c r="I635" s="29">
        <f t="shared" si="162"/>
        <v>-36.454399999998905</v>
      </c>
      <c r="J635" s="29">
        <f t="shared" si="163"/>
        <v>6.1199999999999104</v>
      </c>
      <c r="K635" s="29">
        <f t="shared" si="164"/>
        <v>-255377.57226982311</v>
      </c>
      <c r="L635" s="29">
        <f t="shared" si="165"/>
        <v>-208681.17093949515</v>
      </c>
      <c r="M635" s="29">
        <f t="shared" si="166"/>
        <v>-36.444200417790903</v>
      </c>
      <c r="N635" s="29">
        <f t="shared" si="167"/>
        <v>2.124863999999969</v>
      </c>
      <c r="O635" s="29">
        <f t="shared" si="168"/>
        <v>9750450.5336174872</v>
      </c>
      <c r="P635" s="29">
        <f t="shared" si="169"/>
        <v>7062575.8074147068</v>
      </c>
      <c r="Q635" s="30">
        <f t="shared" si="170"/>
        <v>-141.61222002767485</v>
      </c>
      <c r="R635" s="9"/>
      <c r="S635" s="7">
        <f t="shared" si="171"/>
        <v>-35.917064825032924</v>
      </c>
      <c r="T635" s="7">
        <f t="shared" si="172"/>
        <v>-1.2926999324186672E-8</v>
      </c>
      <c r="U635" s="7"/>
    </row>
    <row r="636" spans="2:21">
      <c r="B636" s="19">
        <v>6.1299999999999102</v>
      </c>
      <c r="C636" s="28">
        <f t="shared" si="156"/>
        <v>-107.19966387031283</v>
      </c>
      <c r="D636" s="29">
        <f t="shared" si="157"/>
        <v>-212.6938273019351</v>
      </c>
      <c r="E636" s="29">
        <f t="shared" si="158"/>
        <v>-36.574510109158901</v>
      </c>
      <c r="F636" s="29">
        <f t="shared" si="159"/>
        <v>9.3911599999998625</v>
      </c>
      <c r="G636" s="29">
        <f t="shared" si="160"/>
        <v>5918.2169531280051</v>
      </c>
      <c r="H636" s="29">
        <f t="shared" si="161"/>
        <v>6772.4433414580099</v>
      </c>
      <c r="I636" s="29">
        <f t="shared" si="162"/>
        <v>-36.576899999998901</v>
      </c>
      <c r="J636" s="29">
        <f t="shared" si="163"/>
        <v>6.1299999999999102</v>
      </c>
      <c r="K636" s="29">
        <f t="shared" si="164"/>
        <v>-257985.10735599822</v>
      </c>
      <c r="L636" s="29">
        <f t="shared" si="165"/>
        <v>-211436.3129334939</v>
      </c>
      <c r="M636" s="29">
        <f t="shared" si="166"/>
        <v>-36.566667058590902</v>
      </c>
      <c r="N636" s="29">
        <f t="shared" si="167"/>
        <v>2.1283359999999689</v>
      </c>
      <c r="O636" s="29">
        <f t="shared" si="168"/>
        <v>9883663.043285232</v>
      </c>
      <c r="P636" s="29">
        <f t="shared" si="169"/>
        <v>7182442.2676854804</v>
      </c>
      <c r="Q636" s="30">
        <f t="shared" si="170"/>
        <v>-141.739849620738</v>
      </c>
      <c r="R636" s="9"/>
      <c r="S636" s="7">
        <f t="shared" si="171"/>
        <v>-36.005845417528143</v>
      </c>
      <c r="T636" s="7">
        <f t="shared" si="172"/>
        <v>-1.269829337956174E-8</v>
      </c>
      <c r="U636" s="7"/>
    </row>
    <row r="637" spans="2:21">
      <c r="B637" s="19">
        <v>6.13999999999991</v>
      </c>
      <c r="C637" s="28">
        <f t="shared" si="156"/>
        <v>-107.55296866014082</v>
      </c>
      <c r="D637" s="29">
        <f t="shared" si="157"/>
        <v>-213.79417124460772</v>
      </c>
      <c r="E637" s="29">
        <f t="shared" si="158"/>
        <v>-36.697202305438893</v>
      </c>
      <c r="F637" s="29">
        <f t="shared" si="159"/>
        <v>9.4064799999998616</v>
      </c>
      <c r="G637" s="29">
        <f t="shared" si="160"/>
        <v>5957.9436454006645</v>
      </c>
      <c r="H637" s="29">
        <f t="shared" si="161"/>
        <v>6833.9531052447892</v>
      </c>
      <c r="I637" s="29">
        <f t="shared" si="162"/>
        <v>-36.699599999998895</v>
      </c>
      <c r="J637" s="29">
        <f t="shared" si="163"/>
        <v>6.13999999999991</v>
      </c>
      <c r="K637" s="29">
        <f t="shared" si="164"/>
        <v>-260614.62067494204</v>
      </c>
      <c r="L637" s="29">
        <f t="shared" si="165"/>
        <v>-214221.57139847457</v>
      </c>
      <c r="M637" s="29">
        <f t="shared" si="166"/>
        <v>-36.689333644926897</v>
      </c>
      <c r="N637" s="29">
        <f t="shared" si="167"/>
        <v>2.1318079999999688</v>
      </c>
      <c r="O637" s="29">
        <f t="shared" si="168"/>
        <v>10018456.030368846</v>
      </c>
      <c r="P637" s="29">
        <f t="shared" si="169"/>
        <v>7304066.3737073634</v>
      </c>
      <c r="Q637" s="30">
        <f t="shared" si="170"/>
        <v>-141.86727117791588</v>
      </c>
      <c r="R637" s="9"/>
      <c r="S637" s="7">
        <f t="shared" si="171"/>
        <v>-36.094334083980506</v>
      </c>
      <c r="T637" s="7">
        <f t="shared" si="172"/>
        <v>-1.2474080541841016E-8</v>
      </c>
      <c r="U637" s="7"/>
    </row>
    <row r="638" spans="2:21">
      <c r="B638" s="19">
        <v>6.1499999999999098</v>
      </c>
      <c r="C638" s="28">
        <f t="shared" si="156"/>
        <v>-107.9068493338968</v>
      </c>
      <c r="D638" s="29">
        <f t="shared" si="157"/>
        <v>-214.89819915772952</v>
      </c>
      <c r="E638" s="29">
        <f t="shared" si="158"/>
        <v>-36.82009448899889</v>
      </c>
      <c r="F638" s="29">
        <f t="shared" si="159"/>
        <v>9.4217999999998625</v>
      </c>
      <c r="G638" s="29">
        <f t="shared" si="160"/>
        <v>5997.8682413085135</v>
      </c>
      <c r="H638" s="29">
        <f t="shared" si="161"/>
        <v>6895.8952454492091</v>
      </c>
      <c r="I638" s="29">
        <f t="shared" si="162"/>
        <v>-36.82249999999889</v>
      </c>
      <c r="J638" s="29">
        <f t="shared" si="163"/>
        <v>6.1499999999999098</v>
      </c>
      <c r="K638" s="29">
        <f t="shared" si="164"/>
        <v>-263266.25907508808</v>
      </c>
      <c r="L638" s="29">
        <f t="shared" si="165"/>
        <v>-217037.21299149902</v>
      </c>
      <c r="M638" s="29">
        <f t="shared" si="166"/>
        <v>-36.812200176798889</v>
      </c>
      <c r="N638" s="29">
        <f t="shared" si="167"/>
        <v>2.1352799999999688</v>
      </c>
      <c r="O638" s="29">
        <f t="shared" si="168"/>
        <v>10154845.449025622</v>
      </c>
      <c r="P638" s="29">
        <f t="shared" si="169"/>
        <v>7427470.1527797533</v>
      </c>
      <c r="Q638" s="30">
        <f t="shared" si="170"/>
        <v>-141.99448537630221</v>
      </c>
      <c r="R638" s="9"/>
      <c r="S638" s="7">
        <f t="shared" si="171"/>
        <v>-36.182532266504381</v>
      </c>
      <c r="T638" s="7">
        <f t="shared" si="172"/>
        <v>-1.2254263531411988E-8</v>
      </c>
      <c r="U638" s="7"/>
    </row>
    <row r="639" spans="2:21">
      <c r="B639" s="19">
        <v>6.1599999999999104</v>
      </c>
      <c r="C639" s="28">
        <f t="shared" si="156"/>
        <v>-108.26130589158083</v>
      </c>
      <c r="D639" s="29">
        <f t="shared" si="157"/>
        <v>-216.00591704125253</v>
      </c>
      <c r="E639" s="29">
        <f t="shared" si="158"/>
        <v>-36.943186659838894</v>
      </c>
      <c r="F639" s="29">
        <f t="shared" si="159"/>
        <v>9.4371199999998634</v>
      </c>
      <c r="G639" s="29">
        <f t="shared" si="160"/>
        <v>6037.9913914189028</v>
      </c>
      <c r="H639" s="29">
        <f t="shared" si="161"/>
        <v>6958.2719778291266</v>
      </c>
      <c r="I639" s="29">
        <f t="shared" si="162"/>
        <v>-36.945599999998898</v>
      </c>
      <c r="J639" s="29">
        <f t="shared" si="163"/>
        <v>6.1599999999999104</v>
      </c>
      <c r="K639" s="29">
        <f t="shared" si="164"/>
        <v>-265940.17013422633</v>
      </c>
      <c r="L639" s="29">
        <f t="shared" si="165"/>
        <v>-219883.50621293619</v>
      </c>
      <c r="M639" s="29">
        <f t="shared" si="166"/>
        <v>-36.935266654206899</v>
      </c>
      <c r="N639" s="29">
        <f t="shared" si="167"/>
        <v>2.1387519999999691</v>
      </c>
      <c r="O639" s="29">
        <f t="shared" si="168"/>
        <v>10292847.386652723</v>
      </c>
      <c r="P639" s="29">
        <f t="shared" si="169"/>
        <v>7552675.8640818484</v>
      </c>
      <c r="Q639" s="30">
        <f t="shared" si="170"/>
        <v>-142.12149288969033</v>
      </c>
      <c r="R639" s="9"/>
      <c r="S639" s="7">
        <f t="shared" si="171"/>
        <v>-36.270441397700147</v>
      </c>
      <c r="T639" s="7">
        <f t="shared" si="172"/>
        <v>-1.2038747375498565E-8</v>
      </c>
      <c r="U639" s="7"/>
    </row>
    <row r="640" spans="2:21">
      <c r="B640" s="19">
        <v>6.1699999999999102</v>
      </c>
      <c r="C640" s="28">
        <f t="shared" si="156"/>
        <v>-108.61633833319281</v>
      </c>
      <c r="D640" s="29">
        <f t="shared" si="157"/>
        <v>-217.11733089512833</v>
      </c>
      <c r="E640" s="29">
        <f t="shared" si="158"/>
        <v>-37.066478817958888</v>
      </c>
      <c r="F640" s="29">
        <f t="shared" si="159"/>
        <v>9.4524399999998625</v>
      </c>
      <c r="G640" s="29">
        <f t="shared" si="160"/>
        <v>6078.3137473578645</v>
      </c>
      <c r="H640" s="29">
        <f t="shared" si="161"/>
        <v>7021.0855255218557</v>
      </c>
      <c r="I640" s="29">
        <f t="shared" si="162"/>
        <v>-37.068899999998891</v>
      </c>
      <c r="J640" s="29">
        <f t="shared" si="163"/>
        <v>6.1699999999999102</v>
      </c>
      <c r="K640" s="29">
        <f t="shared" si="164"/>
        <v>-268636.50216189644</v>
      </c>
      <c r="L640" s="29">
        <f t="shared" si="165"/>
        <v>-222760.72141581186</v>
      </c>
      <c r="M640" s="29">
        <f t="shared" si="166"/>
        <v>-37.058533077150891</v>
      </c>
      <c r="N640" s="29">
        <f t="shared" si="167"/>
        <v>2.142223999999969</v>
      </c>
      <c r="O640" s="29">
        <f t="shared" si="168"/>
        <v>10432478.064771015</v>
      </c>
      <c r="P640" s="29">
        <f t="shared" si="169"/>
        <v>7679706.0006706007</v>
      </c>
      <c r="Q640" s="30">
        <f t="shared" si="170"/>
        <v>-142.24829438859487</v>
      </c>
      <c r="R640" s="9"/>
      <c r="S640" s="7">
        <f t="shared" si="171"/>
        <v>-36.358062900732861</v>
      </c>
      <c r="T640" s="7">
        <f t="shared" si="172"/>
        <v>-1.1827439348521564E-8</v>
      </c>
      <c r="U640" s="7"/>
    </row>
    <row r="641" spans="2:21">
      <c r="B641" s="19">
        <v>6.17999999999991</v>
      </c>
      <c r="C641" s="28">
        <f t="shared" si="156"/>
        <v>-108.9719466587328</v>
      </c>
      <c r="D641" s="29">
        <f t="shared" si="157"/>
        <v>-218.23244671930905</v>
      </c>
      <c r="E641" s="29">
        <f t="shared" si="158"/>
        <v>-37.189970963358888</v>
      </c>
      <c r="F641" s="29">
        <f t="shared" si="159"/>
        <v>9.4677599999998616</v>
      </c>
      <c r="G641" s="29">
        <f t="shared" si="160"/>
        <v>6118.8359618101422</v>
      </c>
      <c r="H641" s="29">
        <f t="shared" si="161"/>
        <v>7084.3381190562004</v>
      </c>
      <c r="I641" s="29">
        <f t="shared" si="162"/>
        <v>-37.192399999998891</v>
      </c>
      <c r="J641" s="29">
        <f t="shared" si="163"/>
        <v>6.17999999999991</v>
      </c>
      <c r="K641" s="29">
        <f t="shared" si="164"/>
        <v>-271355.40420178743</v>
      </c>
      <c r="L641" s="29">
        <f t="shared" si="165"/>
        <v>-225669.13081519186</v>
      </c>
      <c r="M641" s="29">
        <f t="shared" si="166"/>
        <v>-37.181999445630893</v>
      </c>
      <c r="N641" s="29">
        <f t="shared" si="167"/>
        <v>2.145695999999969</v>
      </c>
      <c r="O641" s="29">
        <f t="shared" si="168"/>
        <v>10573753.839913433</v>
      </c>
      <c r="P641" s="29">
        <f t="shared" si="169"/>
        <v>7808583.2914923206</v>
      </c>
      <c r="Q641" s="30">
        <f t="shared" si="170"/>
        <v>-142.37489054027282</v>
      </c>
      <c r="R641" s="9"/>
      <c r="S641" s="7">
        <f t="shared" si="171"/>
        <v>-36.445398189409993</v>
      </c>
      <c r="T641" s="7">
        <f t="shared" si="172"/>
        <v>-1.1620248914186585E-8</v>
      </c>
      <c r="U641" s="7"/>
    </row>
    <row r="642" spans="2:21">
      <c r="B642" s="19">
        <v>6.1899999999999098</v>
      </c>
      <c r="C642" s="28">
        <f t="shared" si="156"/>
        <v>-109.32813086820079</v>
      </c>
      <c r="D642" s="29">
        <f t="shared" si="157"/>
        <v>-219.35127051374639</v>
      </c>
      <c r="E642" s="29">
        <f t="shared" si="158"/>
        <v>-37.31366309603888</v>
      </c>
      <c r="F642" s="29">
        <f t="shared" si="159"/>
        <v>9.4830799999998625</v>
      </c>
      <c r="G642" s="29">
        <f t="shared" si="160"/>
        <v>6159.5586885191606</v>
      </c>
      <c r="H642" s="29">
        <f t="shared" si="161"/>
        <v>7148.0319963644179</v>
      </c>
      <c r="I642" s="29">
        <f t="shared" si="162"/>
        <v>-37.316099999998883</v>
      </c>
      <c r="J642" s="29">
        <f t="shared" si="163"/>
        <v>6.1899999999999098</v>
      </c>
      <c r="K642" s="29">
        <f t="shared" si="164"/>
        <v>-274097.02603413805</v>
      </c>
      <c r="L642" s="29">
        <f t="shared" si="165"/>
        <v>-228609.00849759323</v>
      </c>
      <c r="M642" s="29">
        <f t="shared" si="166"/>
        <v>-37.305665759646885</v>
      </c>
      <c r="N642" s="29">
        <f t="shared" si="167"/>
        <v>2.1491679999999689</v>
      </c>
      <c r="O642" s="29">
        <f t="shared" si="168"/>
        <v>10716691.204517532</v>
      </c>
      <c r="P642" s="29">
        <f t="shared" si="169"/>
        <v>7939330.7034077588</v>
      </c>
      <c r="Q642" s="30">
        <f t="shared" si="170"/>
        <v>-142.50128200874468</v>
      </c>
      <c r="R642" s="9"/>
      <c r="S642" s="7">
        <f t="shared" si="171"/>
        <v>-36.532448668258439</v>
      </c>
      <c r="T642" s="7">
        <f t="shared" si="172"/>
        <v>-1.1417087669167336E-8</v>
      </c>
      <c r="U642" s="7"/>
    </row>
    <row r="643" spans="2:21">
      <c r="B643" s="19">
        <v>6.1999999999999096</v>
      </c>
      <c r="C643" s="28">
        <f t="shared" si="156"/>
        <v>-109.68489096159678</v>
      </c>
      <c r="D643" s="29">
        <f t="shared" si="157"/>
        <v>-220.47380827839228</v>
      </c>
      <c r="E643" s="29">
        <f t="shared" si="158"/>
        <v>-37.437555215998877</v>
      </c>
      <c r="F643" s="29">
        <f t="shared" si="159"/>
        <v>9.4983999999998616</v>
      </c>
      <c r="G643" s="29">
        <f t="shared" si="160"/>
        <v>6200.4825822870462</v>
      </c>
      <c r="H643" s="29">
        <f t="shared" si="161"/>
        <v>7212.1694027942449</v>
      </c>
      <c r="I643" s="29">
        <f t="shared" si="162"/>
        <v>-37.439999999998882</v>
      </c>
      <c r="J643" s="29">
        <f t="shared" si="163"/>
        <v>6.1999999999999096</v>
      </c>
      <c r="K643" s="29">
        <f t="shared" si="164"/>
        <v>-276861.51817814377</v>
      </c>
      <c r="L643" s="29">
        <f t="shared" si="165"/>
        <v>-231580.63043042933</v>
      </c>
      <c r="M643" s="29">
        <f t="shared" si="166"/>
        <v>-37.429532019198881</v>
      </c>
      <c r="N643" s="29">
        <f t="shared" si="167"/>
        <v>2.1526399999999688</v>
      </c>
      <c r="O643" s="29">
        <f t="shared" si="168"/>
        <v>10861306.787822597</v>
      </c>
      <c r="P643" s="29">
        <f t="shared" si="169"/>
        <v>8071971.4432310257</v>
      </c>
      <c r="Q643" s="30">
        <f t="shared" si="170"/>
        <v>-142.6274694548153</v>
      </c>
      <c r="R643" s="9"/>
      <c r="S643" s="7">
        <f t="shared" si="171"/>
        <v>-36.619215732600885</v>
      </c>
      <c r="T643" s="7">
        <f t="shared" si="172"/>
        <v>-1.1217869288360769E-8</v>
      </c>
      <c r="U643" s="7"/>
    </row>
    <row r="644" spans="2:21">
      <c r="B644" s="19">
        <v>6.2099999999999103</v>
      </c>
      <c r="C644" s="28">
        <f t="shared" si="156"/>
        <v>-110.04222693892081</v>
      </c>
      <c r="D644" s="29">
        <f t="shared" si="157"/>
        <v>-221.60006601319876</v>
      </c>
      <c r="E644" s="29">
        <f t="shared" si="158"/>
        <v>-37.561647323238887</v>
      </c>
      <c r="F644" s="29">
        <f t="shared" si="159"/>
        <v>9.5137199999998625</v>
      </c>
      <c r="G644" s="29">
        <f t="shared" si="160"/>
        <v>6241.6082989746201</v>
      </c>
      <c r="H644" s="29">
        <f t="shared" si="161"/>
        <v>7276.7525911208941</v>
      </c>
      <c r="I644" s="29">
        <f t="shared" si="162"/>
        <v>-37.564099999998888</v>
      </c>
      <c r="J644" s="29">
        <f t="shared" si="163"/>
        <v>6.2099999999999103</v>
      </c>
      <c r="K644" s="29">
        <f t="shared" si="164"/>
        <v>-279649.03189436567</v>
      </c>
      <c r="L644" s="29">
        <f t="shared" si="165"/>
        <v>-234584.27447148447</v>
      </c>
      <c r="M644" s="29">
        <f t="shared" si="166"/>
        <v>-37.553598224286887</v>
      </c>
      <c r="N644" s="29">
        <f t="shared" si="167"/>
        <v>2.1561119999999687</v>
      </c>
      <c r="O644" s="29">
        <f t="shared" si="168"/>
        <v>11007617.356771052</v>
      </c>
      <c r="P644" s="29">
        <f t="shared" si="169"/>
        <v>8206528.9597821506</v>
      </c>
      <c r="Q644" s="30">
        <f t="shared" si="170"/>
        <v>-142.7534535360947</v>
      </c>
      <c r="R644" s="9"/>
      <c r="S644" s="7">
        <f t="shared" si="171"/>
        <v>-36.705700768631317</v>
      </c>
      <c r="T644" s="7">
        <f t="shared" si="172"/>
        <v>-1.1022509471646702E-8</v>
      </c>
      <c r="U644" s="7"/>
    </row>
    <row r="645" spans="2:21">
      <c r="B645" s="19">
        <v>6.21999999999991</v>
      </c>
      <c r="C645" s="28">
        <f t="shared" si="156"/>
        <v>-110.40013880017277</v>
      </c>
      <c r="D645" s="29">
        <f t="shared" si="157"/>
        <v>-222.73004971811736</v>
      </c>
      <c r="E645" s="29">
        <f t="shared" si="158"/>
        <v>-37.685939417758874</v>
      </c>
      <c r="F645" s="29">
        <f t="shared" si="159"/>
        <v>9.5290399999998616</v>
      </c>
      <c r="G645" s="29">
        <f t="shared" si="160"/>
        <v>6282.9364955013807</v>
      </c>
      <c r="H645" s="29">
        <f t="shared" si="161"/>
        <v>7341.78382155901</v>
      </c>
      <c r="I645" s="29">
        <f t="shared" si="162"/>
        <v>-37.688399999998879</v>
      </c>
      <c r="J645" s="29">
        <f t="shared" si="163"/>
        <v>6.21999999999991</v>
      </c>
      <c r="K645" s="29">
        <f t="shared" si="164"/>
        <v>-282459.71918714361</v>
      </c>
      <c r="L645" s="29">
        <f t="shared" si="165"/>
        <v>-237620.22037841837</v>
      </c>
      <c r="M645" s="29">
        <f t="shared" si="166"/>
        <v>-37.677864374910882</v>
      </c>
      <c r="N645" s="29">
        <f t="shared" si="167"/>
        <v>2.1595839999999686</v>
      </c>
      <c r="O645" s="29">
        <f t="shared" si="168"/>
        <v>11155639.816914309</v>
      </c>
      <c r="P645" s="29">
        <f t="shared" si="169"/>
        <v>8343026.9459534436</v>
      </c>
      <c r="Q645" s="30">
        <f t="shared" si="170"/>
        <v>-142.87923490701846</v>
      </c>
      <c r="R645" s="9"/>
      <c r="S645" s="7">
        <f t="shared" si="171"/>
        <v>-36.791905153489623</v>
      </c>
      <c r="T645" s="7">
        <f t="shared" si="172"/>
        <v>-1.0830925892184762E-8</v>
      </c>
      <c r="U645" s="7"/>
    </row>
    <row r="646" spans="2:21">
      <c r="B646" s="19">
        <v>6.2299999999999098</v>
      </c>
      <c r="C646" s="28">
        <f t="shared" si="156"/>
        <v>-110.75862654535277</v>
      </c>
      <c r="D646" s="29">
        <f t="shared" si="157"/>
        <v>-223.86376539310021</v>
      </c>
      <c r="E646" s="29">
        <f t="shared" si="158"/>
        <v>-37.810431499558874</v>
      </c>
      <c r="F646" s="29">
        <f t="shared" si="159"/>
        <v>9.5443599999998625</v>
      </c>
      <c r="G646" s="29">
        <f t="shared" si="160"/>
        <v>6324.4678298455437</v>
      </c>
      <c r="H646" s="29">
        <f t="shared" si="161"/>
        <v>7407.2653617747465</v>
      </c>
      <c r="I646" s="29">
        <f t="shared" si="162"/>
        <v>-37.812899999998876</v>
      </c>
      <c r="J646" s="29">
        <f t="shared" si="163"/>
        <v>6.2299999999999098</v>
      </c>
      <c r="K646" s="29">
        <f t="shared" si="164"/>
        <v>-285293.73280701548</v>
      </c>
      <c r="L646" s="29">
        <f t="shared" si="165"/>
        <v>-240688.74981830679</v>
      </c>
      <c r="M646" s="29">
        <f t="shared" si="166"/>
        <v>-37.802330471070874</v>
      </c>
      <c r="N646" s="29">
        <f t="shared" si="167"/>
        <v>2.1630559999999686</v>
      </c>
      <c r="O646" s="29">
        <f t="shared" si="168"/>
        <v>11305391.213323174</v>
      </c>
      <c r="P646" s="29">
        <f t="shared" si="169"/>
        <v>8481489.340789929</v>
      </c>
      <c r="Q646" s="30">
        <f t="shared" si="170"/>
        <v>-143.00481421886832</v>
      </c>
      <c r="R646" s="9"/>
      <c r="S646" s="7">
        <f t="shared" si="171"/>
        <v>-36.877830255335866</v>
      </c>
      <c r="T646" s="7">
        <f t="shared" si="172"/>
        <v>-1.064303814608145E-8</v>
      </c>
      <c r="U646" s="7"/>
    </row>
    <row r="647" spans="2:21">
      <c r="B647" s="19">
        <v>6.2399999999999096</v>
      </c>
      <c r="C647" s="28">
        <f t="shared" si="156"/>
        <v>-111.11769017446076</v>
      </c>
      <c r="D647" s="29">
        <f t="shared" si="157"/>
        <v>-225.00121903809907</v>
      </c>
      <c r="E647" s="29">
        <f t="shared" si="158"/>
        <v>-37.935123568638872</v>
      </c>
      <c r="F647" s="29">
        <f t="shared" si="159"/>
        <v>9.5596799999998616</v>
      </c>
      <c r="G647" s="29">
        <f t="shared" si="160"/>
        <v>6366.2029610440022</v>
      </c>
      <c r="H647" s="29">
        <f t="shared" si="161"/>
        <v>7473.1994868976963</v>
      </c>
      <c r="I647" s="29">
        <f t="shared" si="162"/>
        <v>-37.937599999998874</v>
      </c>
      <c r="J647" s="29">
        <f t="shared" si="163"/>
        <v>6.2399999999999096</v>
      </c>
      <c r="K647" s="29">
        <f t="shared" si="164"/>
        <v>-288151.2262531367</v>
      </c>
      <c r="L647" s="29">
        <f t="shared" si="165"/>
        <v>-243790.14637720762</v>
      </c>
      <c r="M647" s="29">
        <f t="shared" si="166"/>
        <v>-37.926996512766877</v>
      </c>
      <c r="N647" s="29">
        <f t="shared" si="167"/>
        <v>2.1665279999999685</v>
      </c>
      <c r="O647" s="29">
        <f t="shared" si="168"/>
        <v>11456888.731502526</v>
      </c>
      <c r="P647" s="29">
        <f t="shared" si="169"/>
        <v>8621940.3315835334</v>
      </c>
      <c r="Q647" s="30">
        <f t="shared" si="170"/>
        <v>-143.13019211979227</v>
      </c>
      <c r="R647" s="9"/>
      <c r="S647" s="7">
        <f t="shared" si="171"/>
        <v>-36.963477433423506</v>
      </c>
      <c r="T647" s="7">
        <f t="shared" si="172"/>
        <v>-1.0458767703464439E-8</v>
      </c>
      <c r="U647" s="7"/>
    </row>
    <row r="648" spans="2:21">
      <c r="B648" s="19">
        <v>6.2499999999999103</v>
      </c>
      <c r="C648" s="28">
        <f t="shared" si="156"/>
        <v>-111.47732968749676</v>
      </c>
      <c r="D648" s="29">
        <f t="shared" si="157"/>
        <v>-226.14241665306594</v>
      </c>
      <c r="E648" s="29">
        <f t="shared" si="158"/>
        <v>-38.060015624998876</v>
      </c>
      <c r="F648" s="29">
        <f t="shared" si="159"/>
        <v>9.5749999999998625</v>
      </c>
      <c r="G648" s="29">
        <f t="shared" si="160"/>
        <v>6408.1425491923528</v>
      </c>
      <c r="H648" s="29">
        <f t="shared" si="161"/>
        <v>7539.5884795329293</v>
      </c>
      <c r="I648" s="29">
        <f t="shared" si="162"/>
        <v>-38.062499999998877</v>
      </c>
      <c r="J648" s="29">
        <f t="shared" si="163"/>
        <v>6.2499999999999103</v>
      </c>
      <c r="K648" s="29">
        <f t="shared" si="164"/>
        <v>-291032.35377570684</v>
      </c>
      <c r="L648" s="29">
        <f t="shared" si="165"/>
        <v>-246924.69556976203</v>
      </c>
      <c r="M648" s="29">
        <f t="shared" si="166"/>
        <v>-38.051862499998876</v>
      </c>
      <c r="N648" s="29">
        <f t="shared" si="167"/>
        <v>2.1699999999999688</v>
      </c>
      <c r="O648" s="29">
        <f t="shared" si="168"/>
        <v>11610149.698310601</v>
      </c>
      <c r="P648" s="29">
        <f t="shared" si="169"/>
        <v>8764404.3559813909</v>
      </c>
      <c r="Q648" s="30">
        <f t="shared" si="170"/>
        <v>-143.25536925482476</v>
      </c>
      <c r="R648" s="9"/>
      <c r="S648" s="7">
        <f t="shared" si="171"/>
        <v>-37.048848038171883</v>
      </c>
      <c r="T648" s="7">
        <f t="shared" si="172"/>
        <v>-1.0278037860944924E-8</v>
      </c>
      <c r="U648" s="7"/>
    </row>
    <row r="649" spans="2:21">
      <c r="B649" s="19">
        <v>6.2599999999999101</v>
      </c>
      <c r="C649" s="28">
        <f t="shared" si="156"/>
        <v>-111.83754508446076</v>
      </c>
      <c r="D649" s="29">
        <f t="shared" si="157"/>
        <v>-227.28736423795254</v>
      </c>
      <c r="E649" s="29">
        <f t="shared" si="158"/>
        <v>-38.185107668638871</v>
      </c>
      <c r="F649" s="29">
        <f t="shared" si="159"/>
        <v>9.5903199999998616</v>
      </c>
      <c r="G649" s="29">
        <f t="shared" si="160"/>
        <v>6450.2872554448777</v>
      </c>
      <c r="H649" s="29">
        <f t="shared" si="161"/>
        <v>7606.4346297729671</v>
      </c>
      <c r="I649" s="29">
        <f t="shared" si="162"/>
        <v>-38.187599999998874</v>
      </c>
      <c r="J649" s="29">
        <f t="shared" si="163"/>
        <v>6.2599999999999101</v>
      </c>
      <c r="K649" s="29">
        <f t="shared" si="164"/>
        <v>-293937.27037839766</v>
      </c>
      <c r="L649" s="29">
        <f t="shared" si="165"/>
        <v>-250092.68484882524</v>
      </c>
      <c r="M649" s="29">
        <f t="shared" si="166"/>
        <v>-38.176928432766871</v>
      </c>
      <c r="N649" s="29">
        <f t="shared" si="167"/>
        <v>2.1734719999999688</v>
      </c>
      <c r="O649" s="29">
        <f t="shared" si="168"/>
        <v>11765191.582882673</v>
      </c>
      <c r="P649" s="29">
        <f t="shared" si="169"/>
        <v>8908906.1041082535</v>
      </c>
      <c r="Q649" s="30">
        <f t="shared" si="170"/>
        <v>-143.38034626590641</v>
      </c>
      <c r="R649" s="9"/>
      <c r="S649" s="7">
        <f t="shared" si="171"/>
        <v>-37.133943411238228</v>
      </c>
      <c r="T649" s="7">
        <f t="shared" si="172"/>
        <v>-1.0100773695342791E-8</v>
      </c>
      <c r="U649" s="7"/>
    </row>
    <row r="650" spans="2:21">
      <c r="B650" s="19">
        <v>6.2699999999999099</v>
      </c>
      <c r="C650" s="28">
        <f t="shared" si="156"/>
        <v>-112.19833636535274</v>
      </c>
      <c r="D650" s="29">
        <f t="shared" si="157"/>
        <v>-228.43606779271079</v>
      </c>
      <c r="E650" s="29">
        <f t="shared" si="158"/>
        <v>-38.310399699558864</v>
      </c>
      <c r="F650" s="29">
        <f t="shared" si="159"/>
        <v>9.6056399999998625</v>
      </c>
      <c r="G650" s="29">
        <f t="shared" si="160"/>
        <v>6492.6377420145573</v>
      </c>
      <c r="H650" s="29">
        <f t="shared" si="161"/>
        <v>7673.7402352098052</v>
      </c>
      <c r="I650" s="29">
        <f t="shared" si="162"/>
        <v>-38.312899999998869</v>
      </c>
      <c r="J650" s="29">
        <f t="shared" si="163"/>
        <v>6.2699999999999099</v>
      </c>
      <c r="K650" s="29">
        <f t="shared" si="164"/>
        <v>-296866.13182078698</v>
      </c>
      <c r="L650" s="29">
        <f t="shared" si="165"/>
        <v>-253294.40361513037</v>
      </c>
      <c r="M650" s="29">
        <f t="shared" si="166"/>
        <v>-38.30219431107087</v>
      </c>
      <c r="N650" s="29">
        <f t="shared" si="167"/>
        <v>2.1769439999999687</v>
      </c>
      <c r="O650" s="29">
        <f t="shared" si="168"/>
        <v>11922031.99755929</v>
      </c>
      <c r="P650" s="29">
        <f t="shared" si="169"/>
        <v>9055470.5207030736</v>
      </c>
      <c r="Q650" s="30">
        <f t="shared" si="170"/>
        <v>-143.50512379190397</v>
      </c>
      <c r="R650" s="9"/>
      <c r="S650" s="7">
        <f t="shared" si="171"/>
        <v>-37.218764885588847</v>
      </c>
      <c r="T650" s="7">
        <f t="shared" si="172"/>
        <v>-9.9269020186869501E-9</v>
      </c>
      <c r="U650" s="7"/>
    </row>
    <row r="651" spans="2:21">
      <c r="B651" s="19">
        <v>6.2799999999999097</v>
      </c>
      <c r="C651" s="28">
        <f t="shared" si="156"/>
        <v>-112.55970353017273</v>
      </c>
      <c r="D651" s="29">
        <f t="shared" si="157"/>
        <v>-229.58853331729253</v>
      </c>
      <c r="E651" s="29">
        <f t="shared" si="158"/>
        <v>-38.435891717758864</v>
      </c>
      <c r="F651" s="29">
        <f t="shared" si="159"/>
        <v>9.6209599999998616</v>
      </c>
      <c r="G651" s="29">
        <f t="shared" si="160"/>
        <v>6535.1946721730665</v>
      </c>
      <c r="H651" s="29">
        <f t="shared" si="161"/>
        <v>7741.5076009468939</v>
      </c>
      <c r="I651" s="29">
        <f t="shared" si="162"/>
        <v>-38.438399999998865</v>
      </c>
      <c r="J651" s="29">
        <f t="shared" si="163"/>
        <v>6.2799999999999097</v>
      </c>
      <c r="K651" s="29">
        <f t="shared" si="164"/>
        <v>-299819.09462079557</v>
      </c>
      <c r="L651" s="29">
        <f t="shared" si="165"/>
        <v>-256530.14322698204</v>
      </c>
      <c r="M651" s="29">
        <f t="shared" si="166"/>
        <v>-38.427660134910866</v>
      </c>
      <c r="N651" s="29">
        <f t="shared" si="167"/>
        <v>2.1804159999999686</v>
      </c>
      <c r="O651" s="29">
        <f t="shared" si="168"/>
        <v>12080688.698819011</v>
      </c>
      <c r="P651" s="29">
        <f t="shared" si="169"/>
        <v>9204122.8072697856</v>
      </c>
      <c r="Q651" s="30">
        <f t="shared" si="170"/>
        <v>-143.62970246862974</v>
      </c>
      <c r="R651" s="9"/>
      <c r="S651" s="7">
        <f t="shared" si="171"/>
        <v>-37.303313785569486</v>
      </c>
      <c r="T651" s="7">
        <f t="shared" si="172"/>
        <v>-9.756351334484537E-9</v>
      </c>
      <c r="U651" s="7"/>
    </row>
    <row r="652" spans="2:21">
      <c r="B652" s="19">
        <v>6.2899999999999103</v>
      </c>
      <c r="C652" s="28">
        <f t="shared" ref="C652:C715" si="173">1-((2*$C$4*$E$4*$B$4+$D$4*$E$4*($B$4+1))*$B652^2)</f>
        <v>-112.92164657892076</v>
      </c>
      <c r="D652" s="29">
        <f t="shared" ref="D652:D715" si="174">$B652*((($C$4*$B$4+$E$4*($B$4+2))-$C$4*$D$4*$E$4*$B$4*$B652^2))</f>
        <v>-230.74476681164987</v>
      </c>
      <c r="E652" s="29">
        <f t="shared" ref="E652:E715" si="175">1-($F$4*$G$4*$B652^2)</f>
        <v>-38.561583723238869</v>
      </c>
      <c r="F652" s="29">
        <f t="shared" ref="F652:F715" si="176">2*$B652*$G$4</f>
        <v>9.6362799999998625</v>
      </c>
      <c r="G652" s="29">
        <f t="shared" ref="G652:G715" si="177">C652*E652-D652*F652</f>
        <v>6577.9587102507758</v>
      </c>
      <c r="H652" s="29">
        <f t="shared" ref="H652:H715" si="178">D652*E652+F652*C652</f>
        <v>7809.7390396111587</v>
      </c>
      <c r="I652" s="29">
        <f t="shared" ref="I652:I715" si="179">1-($H$4*$I$4*$B652^2)</f>
        <v>-38.564099999998874</v>
      </c>
      <c r="J652" s="29">
        <f t="shared" ref="J652:J715" si="180">2*$B652*$I$4</f>
        <v>6.2899999999999103</v>
      </c>
      <c r="K652" s="29">
        <f t="shared" ref="K652:K715" si="181">G652*I652-H652*J652</f>
        <v>-302796.31605712802</v>
      </c>
      <c r="L652" s="29">
        <f t="shared" ref="L652:L715" si="182">H652*I652+J652*G652</f>
        <v>-259800.19700998307</v>
      </c>
      <c r="M652" s="29">
        <f t="shared" ref="M652:M715" si="183">1-($J$4*$K$4*$B652^2)</f>
        <v>-38.553325904286872</v>
      </c>
      <c r="N652" s="29">
        <f t="shared" ref="N652:N715" si="184">2*$B652*$K$4</f>
        <v>2.183887999999969</v>
      </c>
      <c r="O652" s="29">
        <f t="shared" ref="O652:O715" si="185">K652*M652-L652*N652</f>
        <v>12241179.588215638</v>
      </c>
      <c r="P652" s="29">
        <f t="shared" ref="P652:P715" si="186">L652*M652+N652*K652</f>
        <v>9354888.4242424518</v>
      </c>
      <c r="Q652" s="30">
        <f t="shared" ref="Q652:Q715" si="187">20*LOG(1/((O652^2+P652^2)^0.5))</f>
        <v>-143.75408292886118</v>
      </c>
      <c r="R652" s="9"/>
      <c r="S652" s="7">
        <f t="shared" si="171"/>
        <v>-37.387591426975249</v>
      </c>
      <c r="T652" s="7">
        <f t="shared" si="172"/>
        <v>-9.5890517951442983E-9</v>
      </c>
      <c r="U652" s="7"/>
    </row>
    <row r="653" spans="2:21">
      <c r="B653" s="19">
        <v>6.2999999999999101</v>
      </c>
      <c r="C653" s="28">
        <f t="shared" si="173"/>
        <v>-113.28416551159674</v>
      </c>
      <c r="D653" s="29">
        <f t="shared" si="174"/>
        <v>-231.90477427573433</v>
      </c>
      <c r="E653" s="29">
        <f t="shared" si="175"/>
        <v>-38.687475715998865</v>
      </c>
      <c r="F653" s="29">
        <f t="shared" si="176"/>
        <v>9.6515999999998616</v>
      </c>
      <c r="G653" s="29">
        <f t="shared" si="177"/>
        <v>6620.9305216367402</v>
      </c>
      <c r="H653" s="29">
        <f t="shared" si="178"/>
        <v>7878.4368713649592</v>
      </c>
      <c r="I653" s="29">
        <f t="shared" si="179"/>
        <v>-38.689999999998868</v>
      </c>
      <c r="J653" s="29">
        <f t="shared" si="180"/>
        <v>6.2999999999999101</v>
      </c>
      <c r="K653" s="29">
        <f t="shared" si="181"/>
        <v>-305797.95417171653</v>
      </c>
      <c r="L653" s="29">
        <f t="shared" si="182"/>
        <v>-263104.86026679049</v>
      </c>
      <c r="M653" s="29">
        <f t="shared" si="183"/>
        <v>-38.679191619198868</v>
      </c>
      <c r="N653" s="29">
        <f t="shared" si="184"/>
        <v>2.1873599999999689</v>
      </c>
      <c r="O653" s="29">
        <f t="shared" si="185"/>
        <v>12403522.713319976</v>
      </c>
      <c r="P653" s="29">
        <f t="shared" si="186"/>
        <v>9507793.0931646954</v>
      </c>
      <c r="Q653" s="30">
        <f t="shared" si="187"/>
        <v>-143.87826580236006</v>
      </c>
      <c r="R653" s="9"/>
      <c r="S653" s="7">
        <f t="shared" si="171"/>
        <v>-37.471599117119638</v>
      </c>
      <c r="T653" s="7">
        <f t="shared" si="172"/>
        <v>-9.424935160577051E-9</v>
      </c>
      <c r="U653" s="7"/>
    </row>
    <row r="654" spans="2:21">
      <c r="B654" s="19">
        <v>6.3099999999999099</v>
      </c>
      <c r="C654" s="28">
        <f t="shared" si="173"/>
        <v>-113.64726032820073</v>
      </c>
      <c r="D654" s="29">
        <f t="shared" si="174"/>
        <v>-233.06856170949791</v>
      </c>
      <c r="E654" s="29">
        <f t="shared" si="175"/>
        <v>-38.813567696038859</v>
      </c>
      <c r="F654" s="29">
        <f t="shared" si="176"/>
        <v>9.6669199999998625</v>
      </c>
      <c r="G654" s="29">
        <f t="shared" si="177"/>
        <v>6664.1107727787175</v>
      </c>
      <c r="H654" s="29">
        <f t="shared" si="178"/>
        <v>7947.6034239181326</v>
      </c>
      <c r="I654" s="29">
        <f t="shared" si="179"/>
        <v>-38.816099999998862</v>
      </c>
      <c r="J654" s="29">
        <f t="shared" si="180"/>
        <v>6.3099999999999099</v>
      </c>
      <c r="K654" s="29">
        <f t="shared" si="181"/>
        <v>-308824.16777217109</v>
      </c>
      <c r="L654" s="29">
        <f t="shared" si="182"/>
        <v>-266444.43028690648</v>
      </c>
      <c r="M654" s="29">
        <f t="shared" si="183"/>
        <v>-38.80525727964686</v>
      </c>
      <c r="N654" s="29">
        <f t="shared" si="184"/>
        <v>2.1908319999999688</v>
      </c>
      <c r="O654" s="29">
        <f t="shared" si="185"/>
        <v>12567736.268666241</v>
      </c>
      <c r="P654" s="29">
        <f t="shared" si="186"/>
        <v>9662862.7988837063</v>
      </c>
      <c r="Q654" s="30">
        <f t="shared" si="187"/>
        <v>-144.00225171589165</v>
      </c>
      <c r="R654" s="9"/>
      <c r="S654" s="7">
        <f t="shared" ref="S654:S717" si="188">(180/PI())*ATAN(-1*(P654/O654))</f>
        <v>-37.555338154902991</v>
      </c>
      <c r="T654" s="7">
        <f t="shared" ref="T654:T717" si="189">((S655-S654)/(P655-P654))*(PI()/180)</f>
        <v>-9.2639347579406966E-9</v>
      </c>
      <c r="U654" s="7"/>
    </row>
    <row r="655" spans="2:21">
      <c r="B655" s="19">
        <v>6.3199999999999097</v>
      </c>
      <c r="C655" s="28">
        <f t="shared" si="173"/>
        <v>-114.0109310287327</v>
      </c>
      <c r="D655" s="29">
        <f t="shared" si="174"/>
        <v>-234.23613511289253</v>
      </c>
      <c r="E655" s="29">
        <f t="shared" si="175"/>
        <v>-38.939859663358853</v>
      </c>
      <c r="F655" s="29">
        <f t="shared" si="176"/>
        <v>9.6822399999998616</v>
      </c>
      <c r="G655" s="29">
        <f t="shared" si="177"/>
        <v>6707.5001311831566</v>
      </c>
      <c r="H655" s="29">
        <f t="shared" si="178"/>
        <v>8017.2410325399769</v>
      </c>
      <c r="I655" s="29">
        <f t="shared" si="179"/>
        <v>-38.942399999998855</v>
      </c>
      <c r="J655" s="29">
        <f t="shared" si="180"/>
        <v>6.3199999999999097</v>
      </c>
      <c r="K655" s="29">
        <f t="shared" si="181"/>
        <v>-311875.11643423123</v>
      </c>
      <c r="L655" s="29">
        <f t="shared" si="182"/>
        <v>-269819.2063564987</v>
      </c>
      <c r="M655" s="29">
        <f t="shared" si="183"/>
        <v>-38.931522885630855</v>
      </c>
      <c r="N655" s="29">
        <f t="shared" si="184"/>
        <v>2.1943039999999687</v>
      </c>
      <c r="O655" s="29">
        <f t="shared" si="185"/>
        <v>12733838.596702943</v>
      </c>
      <c r="P655" s="29">
        <f t="shared" si="186"/>
        <v>9820123.7917586938</v>
      </c>
      <c r="Q655" s="30">
        <f t="shared" si="187"/>
        <v>-144.12604129324362</v>
      </c>
      <c r="R655" s="9"/>
      <c r="S655" s="7">
        <f t="shared" si="188"/>
        <v>-37.638809830880355</v>
      </c>
      <c r="T655" s="7">
        <f t="shared" si="189"/>
        <v>-9.1059854424384874E-9</v>
      </c>
      <c r="U655" s="7"/>
    </row>
    <row r="656" spans="2:21">
      <c r="B656" s="19">
        <v>6.3299999999999104</v>
      </c>
      <c r="C656" s="28">
        <f t="shared" si="173"/>
        <v>-114.37517761319273</v>
      </c>
      <c r="D656" s="29">
        <f t="shared" si="174"/>
        <v>-235.4075004858702</v>
      </c>
      <c r="E656" s="29">
        <f t="shared" si="175"/>
        <v>-39.066351617958858</v>
      </c>
      <c r="F656" s="29">
        <f t="shared" si="176"/>
        <v>9.6975599999998625</v>
      </c>
      <c r="G656" s="29">
        <f t="shared" si="177"/>
        <v>6751.0992654152069</v>
      </c>
      <c r="H656" s="29">
        <f t="shared" si="178"/>
        <v>8087.3520400712496</v>
      </c>
      <c r="I656" s="29">
        <f t="shared" si="179"/>
        <v>-39.068899999998862</v>
      </c>
      <c r="J656" s="29">
        <f t="shared" si="180"/>
        <v>6.3299999999999104</v>
      </c>
      <c r="K656" s="29">
        <f t="shared" si="181"/>
        <v>-314950.96050422278</v>
      </c>
      <c r="L656" s="29">
        <f t="shared" si="182"/>
        <v>-273229.48976825277</v>
      </c>
      <c r="M656" s="29">
        <f t="shared" si="183"/>
        <v>-39.057988437150861</v>
      </c>
      <c r="N656" s="29">
        <f t="shared" si="184"/>
        <v>2.1977759999999691</v>
      </c>
      <c r="O656" s="29">
        <f t="shared" si="185"/>
        <v>12901848.188748393</v>
      </c>
      <c r="P656" s="29">
        <f t="shared" si="186"/>
        <v>9979602.5898839273</v>
      </c>
      <c r="Q656" s="30">
        <f t="shared" si="187"/>
        <v>-144.24963515524513</v>
      </c>
      <c r="R656" s="9"/>
      <c r="S656" s="7">
        <f t="shared" si="188"/>
        <v>-37.722015427328508</v>
      </c>
      <c r="T656" s="7">
        <f t="shared" si="189"/>
        <v>-8.9510235592153366E-9</v>
      </c>
      <c r="U656" s="7"/>
    </row>
    <row r="657" spans="2:21">
      <c r="B657" s="19">
        <v>6.3399999999999102</v>
      </c>
      <c r="C657" s="28">
        <f t="shared" si="173"/>
        <v>-114.74000008158073</v>
      </c>
      <c r="D657" s="29">
        <f t="shared" si="174"/>
        <v>-236.58266382838249</v>
      </c>
      <c r="E657" s="29">
        <f t="shared" si="175"/>
        <v>-39.193043559838863</v>
      </c>
      <c r="F657" s="29">
        <f t="shared" si="176"/>
        <v>9.7128799999998634</v>
      </c>
      <c r="G657" s="29">
        <f t="shared" si="177"/>
        <v>6794.9088450986965</v>
      </c>
      <c r="H657" s="29">
        <f t="shared" si="178"/>
        <v>8157.9387969361414</v>
      </c>
      <c r="I657" s="29">
        <f t="shared" si="179"/>
        <v>-39.195599999998862</v>
      </c>
      <c r="J657" s="29">
        <f t="shared" si="180"/>
        <v>6.3399999999999102</v>
      </c>
      <c r="K657" s="29">
        <f t="shared" si="181"/>
        <v>-318051.86110151716</v>
      </c>
      <c r="L657" s="29">
        <f t="shared" si="182"/>
        <v>-276675.58383125585</v>
      </c>
      <c r="M657" s="29">
        <f t="shared" si="183"/>
        <v>-39.184653934206864</v>
      </c>
      <c r="N657" s="29">
        <f t="shared" si="184"/>
        <v>2.201247999999969</v>
      </c>
      <c r="O657" s="29">
        <f t="shared" si="185"/>
        <v>13071783.685950754</v>
      </c>
      <c r="P657" s="29">
        <f t="shared" si="186"/>
        <v>10141325.981326418</v>
      </c>
      <c r="Q657" s="30">
        <f t="shared" si="187"/>
        <v>-144.37303391978509</v>
      </c>
      <c r="R657" s="9"/>
      <c r="S657" s="7">
        <f t="shared" si="188"/>
        <v>-37.804956218312434</v>
      </c>
      <c r="T657" s="7">
        <f t="shared" si="189"/>
        <v>-8.7989869062776332E-9</v>
      </c>
      <c r="U657" s="7"/>
    </row>
    <row r="658" spans="2:21">
      <c r="B658" s="19">
        <v>6.3499999999999099</v>
      </c>
      <c r="C658" s="28">
        <f t="shared" si="173"/>
        <v>-115.1053984338967</v>
      </c>
      <c r="D658" s="29">
        <f t="shared" si="174"/>
        <v>-237.76163114038141</v>
      </c>
      <c r="E658" s="29">
        <f t="shared" si="175"/>
        <v>-39.319935488998851</v>
      </c>
      <c r="F658" s="29">
        <f t="shared" si="176"/>
        <v>9.7281999999998625</v>
      </c>
      <c r="G658" s="29">
        <f t="shared" si="177"/>
        <v>6838.9295409161532</v>
      </c>
      <c r="H658" s="29">
        <f t="shared" si="178"/>
        <v>8229.0036611543201</v>
      </c>
      <c r="I658" s="29">
        <f t="shared" si="179"/>
        <v>-39.322499999998854</v>
      </c>
      <c r="J658" s="29">
        <f t="shared" si="180"/>
        <v>6.3499999999999099</v>
      </c>
      <c r="K658" s="29">
        <f t="shared" si="181"/>
        <v>-321177.98012099677</v>
      </c>
      <c r="L658" s="29">
        <f t="shared" si="182"/>
        <v>-280157.79388091434</v>
      </c>
      <c r="M658" s="29">
        <f t="shared" si="183"/>
        <v>-39.311519376798856</v>
      </c>
      <c r="N658" s="29">
        <f t="shared" si="184"/>
        <v>2.2047199999999689</v>
      </c>
      <c r="O658" s="29">
        <f t="shared" si="185"/>
        <v>13243663.880252803</v>
      </c>
      <c r="P658" s="29">
        <f t="shared" si="186"/>
        <v>10305321.02637843</v>
      </c>
      <c r="Q658" s="30">
        <f t="shared" si="187"/>
        <v>-144.49623820183109</v>
      </c>
      <c r="R658" s="9"/>
      <c r="S658" s="7">
        <f t="shared" si="188"/>
        <v>-37.887633469751279</v>
      </c>
      <c r="T658" s="7">
        <f t="shared" si="189"/>
        <v>-8.6498146983796956E-9</v>
      </c>
      <c r="U658" s="7"/>
    </row>
    <row r="659" spans="2:21">
      <c r="B659" s="19">
        <v>6.3599999999999097</v>
      </c>
      <c r="C659" s="28">
        <f t="shared" si="173"/>
        <v>-115.4713726701407</v>
      </c>
      <c r="D659" s="29">
        <f t="shared" si="174"/>
        <v>-238.94440842181885</v>
      </c>
      <c r="E659" s="29">
        <f t="shared" si="175"/>
        <v>-39.447027405438853</v>
      </c>
      <c r="F659" s="29">
        <f t="shared" si="176"/>
        <v>9.7435199999998616</v>
      </c>
      <c r="G659" s="29">
        <f t="shared" si="177"/>
        <v>6883.1620246088105</v>
      </c>
      <c r="H659" s="29">
        <f t="shared" si="178"/>
        <v>8300.5489983529096</v>
      </c>
      <c r="I659" s="29">
        <f t="shared" si="179"/>
        <v>-39.449599999998853</v>
      </c>
      <c r="J659" s="29">
        <f t="shared" si="180"/>
        <v>6.3599999999999097</v>
      </c>
      <c r="K659" s="29">
        <f t="shared" si="181"/>
        <v>-324329.4802355236</v>
      </c>
      <c r="L659" s="29">
        <f t="shared" si="182"/>
        <v>-283676.42728890199</v>
      </c>
      <c r="M659" s="29">
        <f t="shared" si="183"/>
        <v>-39.438584764926851</v>
      </c>
      <c r="N659" s="29">
        <f t="shared" si="184"/>
        <v>2.2081919999999688</v>
      </c>
      <c r="O659" s="29">
        <f t="shared" si="185"/>
        <v>13417507.715361293</v>
      </c>
      <c r="P659" s="29">
        <f t="shared" si="186"/>
        <v>10471615.059824739</v>
      </c>
      <c r="Q659" s="30">
        <f t="shared" si="187"/>
        <v>-144.61924861344752</v>
      </c>
      <c r="R659" s="9"/>
      <c r="S659" s="7">
        <f t="shared" si="188"/>
        <v>-37.970048439483385</v>
      </c>
      <c r="T659" s="7">
        <f t="shared" si="189"/>
        <v>-8.5034475319453485E-9</v>
      </c>
      <c r="U659" s="7"/>
    </row>
    <row r="660" spans="2:21">
      <c r="B660" s="19">
        <v>6.3699999999999104</v>
      </c>
      <c r="C660" s="28">
        <f t="shared" si="173"/>
        <v>-115.83792279031272</v>
      </c>
      <c r="D660" s="29">
        <f t="shared" si="174"/>
        <v>-240.13100167264676</v>
      </c>
      <c r="E660" s="29">
        <f t="shared" si="175"/>
        <v>-39.574319309158859</v>
      </c>
      <c r="F660" s="29">
        <f t="shared" si="176"/>
        <v>9.7588399999998625</v>
      </c>
      <c r="G660" s="29">
        <f t="shared" si="177"/>
        <v>6927.6069689765845</v>
      </c>
      <c r="H660" s="29">
        <f t="shared" si="178"/>
        <v>8372.5771817784826</v>
      </c>
      <c r="I660" s="29">
        <f t="shared" si="179"/>
        <v>-39.576899999998858</v>
      </c>
      <c r="J660" s="29">
        <f t="shared" si="180"/>
        <v>6.3699999999999104</v>
      </c>
      <c r="K660" s="29">
        <f t="shared" si="181"/>
        <v>-327506.52489840967</v>
      </c>
      <c r="L660" s="29">
        <f t="shared" si="182"/>
        <v>-287231.79347313906</v>
      </c>
      <c r="M660" s="29">
        <f t="shared" si="183"/>
        <v>-39.565850098590857</v>
      </c>
      <c r="N660" s="29">
        <f t="shared" si="184"/>
        <v>2.2116639999999688</v>
      </c>
      <c r="O660" s="29">
        <f t="shared" si="185"/>
        <v>13593334.287720859</v>
      </c>
      <c r="P660" s="29">
        <f t="shared" si="186"/>
        <v>10640235.693224723</v>
      </c>
      <c r="Q660" s="30">
        <f t="shared" si="187"/>
        <v>-144.74206576381408</v>
      </c>
      <c r="R660" s="9"/>
      <c r="S660" s="7">
        <f t="shared" si="188"/>
        <v>-38.052202377331028</v>
      </c>
      <c r="T660" s="7">
        <f t="shared" si="189"/>
        <v>-8.3598273508577537E-9</v>
      </c>
      <c r="U660" s="7"/>
    </row>
    <row r="661" spans="2:21">
      <c r="B661" s="19">
        <v>6.3799999999999102</v>
      </c>
      <c r="C661" s="28">
        <f t="shared" si="173"/>
        <v>-116.2050487944127</v>
      </c>
      <c r="D661" s="29">
        <f t="shared" si="174"/>
        <v>-241.32141689281684</v>
      </c>
      <c r="E661" s="29">
        <f t="shared" si="175"/>
        <v>-39.701811200158851</v>
      </c>
      <c r="F661" s="29">
        <f t="shared" si="176"/>
        <v>9.7741599999998634</v>
      </c>
      <c r="G661" s="29">
        <f t="shared" si="177"/>
        <v>6972.2650478780815</v>
      </c>
      <c r="H661" s="29">
        <f t="shared" si="178"/>
        <v>8445.0905923090577</v>
      </c>
      <c r="I661" s="29">
        <f t="shared" si="179"/>
        <v>-39.704399999998856</v>
      </c>
      <c r="J661" s="29">
        <f t="shared" si="180"/>
        <v>6.3799999999999102</v>
      </c>
      <c r="K661" s="29">
        <f t="shared" si="181"/>
        <v>-330709.2783458936</v>
      </c>
      <c r="L661" s="29">
        <f t="shared" si="182"/>
        <v>-290824.20390780456</v>
      </c>
      <c r="M661" s="29">
        <f t="shared" si="183"/>
        <v>-39.693315377790853</v>
      </c>
      <c r="N661" s="29">
        <f t="shared" si="184"/>
        <v>2.2151359999999687</v>
      </c>
      <c r="O661" s="29">
        <f t="shared" si="185"/>
        <v>13771162.847492684</v>
      </c>
      <c r="P661" s="29">
        <f t="shared" si="186"/>
        <v>10811210.817209443</v>
      </c>
      <c r="Q661" s="30">
        <f t="shared" si="187"/>
        <v>-144.86469025924347</v>
      </c>
      <c r="R661" s="9"/>
      <c r="S661" s="7">
        <f t="shared" si="188"/>
        <v>-38.134096525164196</v>
      </c>
      <c r="T661" s="7">
        <f t="shared" si="189"/>
        <v>-8.2188974132323845E-9</v>
      </c>
      <c r="U661" s="7"/>
    </row>
    <row r="662" spans="2:21">
      <c r="B662" s="19">
        <v>6.38999999999991</v>
      </c>
      <c r="C662" s="28">
        <f t="shared" si="173"/>
        <v>-116.5727506824407</v>
      </c>
      <c r="D662" s="29">
        <f t="shared" si="174"/>
        <v>-242.51566008228104</v>
      </c>
      <c r="E662" s="29">
        <f t="shared" si="175"/>
        <v>-39.829503078438854</v>
      </c>
      <c r="F662" s="29">
        <f t="shared" si="176"/>
        <v>9.7894799999998625</v>
      </c>
      <c r="G662" s="29">
        <f t="shared" si="177"/>
        <v>7017.1369362306123</v>
      </c>
      <c r="H662" s="29">
        <f t="shared" si="178"/>
        <v>8518.0916184661201</v>
      </c>
      <c r="I662" s="29">
        <f t="shared" si="179"/>
        <v>-39.832099999998853</v>
      </c>
      <c r="J662" s="29">
        <f t="shared" si="180"/>
        <v>6.38999999999991</v>
      </c>
      <c r="K662" s="29">
        <f t="shared" si="181"/>
        <v>-333937.90559962107</v>
      </c>
      <c r="L662" s="29">
        <f t="shared" si="182"/>
        <v>-294453.97213338158</v>
      </c>
      <c r="M662" s="29">
        <f t="shared" si="183"/>
        <v>-39.820980602526852</v>
      </c>
      <c r="N662" s="29">
        <f t="shared" si="184"/>
        <v>2.2186079999999686</v>
      </c>
      <c r="O662" s="29">
        <f t="shared" si="185"/>
        <v>13951012.799537843</v>
      </c>
      <c r="P662" s="29">
        <f t="shared" si="186"/>
        <v>10984568.603793817</v>
      </c>
      <c r="Q662" s="30">
        <f t="shared" si="187"/>
        <v>-144.98712270319987</v>
      </c>
      <c r="R662" s="9"/>
      <c r="S662" s="7">
        <f t="shared" si="188"/>
        <v>-38.215732116964077</v>
      </c>
      <c r="T662" s="7">
        <f t="shared" si="189"/>
        <v>-8.0806022590319267E-9</v>
      </c>
      <c r="U662" s="7"/>
    </row>
    <row r="663" spans="2:21">
      <c r="B663" s="19">
        <v>6.3999999999999098</v>
      </c>
      <c r="C663" s="28">
        <f t="shared" si="173"/>
        <v>-116.94102845439667</v>
      </c>
      <c r="D663" s="29">
        <f t="shared" si="174"/>
        <v>-243.71373724099118</v>
      </c>
      <c r="E663" s="29">
        <f t="shared" si="175"/>
        <v>-39.957394943998843</v>
      </c>
      <c r="F663" s="29">
        <f t="shared" si="176"/>
        <v>9.8047999999998616</v>
      </c>
      <c r="G663" s="29">
        <f t="shared" si="177"/>
        <v>7062.2233100101712</v>
      </c>
      <c r="H663" s="29">
        <f t="shared" si="178"/>
        <v>8591.5826564265917</v>
      </c>
      <c r="I663" s="29">
        <f t="shared" si="179"/>
        <v>-39.959999999998843</v>
      </c>
      <c r="J663" s="29">
        <f t="shared" si="180"/>
        <v>6.3999999999999098</v>
      </c>
      <c r="K663" s="29">
        <f t="shared" si="181"/>
        <v>-337192.57246912771</v>
      </c>
      <c r="L663" s="29">
        <f t="shared" si="182"/>
        <v>-298121.41376673221</v>
      </c>
      <c r="M663" s="29">
        <f t="shared" si="183"/>
        <v>-39.94884577279884</v>
      </c>
      <c r="N663" s="29">
        <f t="shared" si="184"/>
        <v>2.2220799999999685</v>
      </c>
      <c r="O663" s="29">
        <f t="shared" si="185"/>
        <v>14132903.70440525</v>
      </c>
      <c r="P663" s="29">
        <f t="shared" si="186"/>
        <v>11160337.508703746</v>
      </c>
      <c r="Q663" s="30">
        <f t="shared" si="187"/>
        <v>-145.10936369631628</v>
      </c>
      <c r="R663" s="9"/>
      <c r="S663" s="7">
        <f t="shared" si="188"/>
        <v>-38.297110378885705</v>
      </c>
      <c r="T663" s="7">
        <f t="shared" si="189"/>
        <v>-7.9448876785678313E-9</v>
      </c>
      <c r="U663" s="7"/>
    </row>
    <row r="664" spans="2:21">
      <c r="B664" s="19">
        <v>6.4099999999999104</v>
      </c>
      <c r="C664" s="28">
        <f t="shared" si="173"/>
        <v>-117.3098821102807</v>
      </c>
      <c r="D664" s="29">
        <f t="shared" si="174"/>
        <v>-244.91565436889937</v>
      </c>
      <c r="E664" s="29">
        <f t="shared" si="175"/>
        <v>-40.08548679683885</v>
      </c>
      <c r="F664" s="29">
        <f t="shared" si="176"/>
        <v>9.8201199999998625</v>
      </c>
      <c r="G664" s="29">
        <f t="shared" si="177"/>
        <v>7107.524846251461</v>
      </c>
      <c r="H664" s="29">
        <f t="shared" si="178"/>
        <v>8665.5661100348698</v>
      </c>
      <c r="I664" s="29">
        <f t="shared" si="179"/>
        <v>-40.088099999998853</v>
      </c>
      <c r="J664" s="29">
        <f t="shared" si="180"/>
        <v>6.4099999999999104</v>
      </c>
      <c r="K664" s="29">
        <f t="shared" si="181"/>
        <v>-340473.4455543278</v>
      </c>
      <c r="L664" s="29">
        <f t="shared" si="182"/>
        <v>-301826.8465112077</v>
      </c>
      <c r="M664" s="29">
        <f t="shared" si="183"/>
        <v>-40.076910888606854</v>
      </c>
      <c r="N664" s="29">
        <f t="shared" si="184"/>
        <v>2.2255519999999689</v>
      </c>
      <c r="O664" s="29">
        <f t="shared" si="185"/>
        <v>14316855.279324435</v>
      </c>
      <c r="P664" s="29">
        <f t="shared" si="186"/>
        <v>11338546.273718575</v>
      </c>
      <c r="Q664" s="30">
        <f t="shared" si="187"/>
        <v>-145.23141383641251</v>
      </c>
      <c r="R664" s="9"/>
      <c r="S664" s="7">
        <f t="shared" si="188"/>
        <v>-38.378232529320144</v>
      </c>
      <c r="T664" s="7">
        <f t="shared" si="189"/>
        <v>-7.8117006818339636E-9</v>
      </c>
      <c r="U664" s="7"/>
    </row>
    <row r="665" spans="2:21">
      <c r="B665" s="19">
        <v>6.4199999999999102</v>
      </c>
      <c r="C665" s="28">
        <f t="shared" si="173"/>
        <v>-117.67931165009269</v>
      </c>
      <c r="D665" s="29">
        <f t="shared" si="174"/>
        <v>-246.12141746595717</v>
      </c>
      <c r="E665" s="29">
        <f t="shared" si="175"/>
        <v>-40.21377863695885</v>
      </c>
      <c r="F665" s="29">
        <f t="shared" si="176"/>
        <v>9.8354399999998634</v>
      </c>
      <c r="G665" s="29">
        <f t="shared" si="177"/>
        <v>7153.0422230478598</v>
      </c>
      <c r="H665" s="29">
        <f t="shared" si="178"/>
        <v>8740.0443908147663</v>
      </c>
      <c r="I665" s="29">
        <f t="shared" si="179"/>
        <v>-40.216399999998849</v>
      </c>
      <c r="J665" s="29">
        <f t="shared" si="180"/>
        <v>6.4199999999999102</v>
      </c>
      <c r="K665" s="29">
        <f t="shared" si="181"/>
        <v>-343780.69224800373</v>
      </c>
      <c r="L665" s="29">
        <f t="shared" si="182"/>
        <v>-305570.59016678628</v>
      </c>
      <c r="M665" s="29">
        <f t="shared" si="183"/>
        <v>-40.205175949950849</v>
      </c>
      <c r="N665" s="29">
        <f t="shared" si="184"/>
        <v>2.2290239999999688</v>
      </c>
      <c r="O665" s="29">
        <f t="shared" si="185"/>
        <v>14502887.399202814</v>
      </c>
      <c r="P665" s="29">
        <f t="shared" si="186"/>
        <v>11519223.929028559</v>
      </c>
      <c r="Q665" s="30">
        <f t="shared" si="187"/>
        <v>-145.35327371851264</v>
      </c>
      <c r="R665" s="9"/>
      <c r="S665" s="7">
        <f t="shared" si="188"/>
        <v>-38.459099778955959</v>
      </c>
      <c r="T665" s="7">
        <f t="shared" si="189"/>
        <v>-7.6809894686554492E-9</v>
      </c>
      <c r="U665" s="7"/>
    </row>
    <row r="666" spans="2:21">
      <c r="B666" s="19">
        <v>6.42999999999991</v>
      </c>
      <c r="C666" s="28">
        <f t="shared" si="173"/>
        <v>-118.04931707383267</v>
      </c>
      <c r="D666" s="29">
        <f t="shared" si="174"/>
        <v>-247.33103253211655</v>
      </c>
      <c r="E666" s="29">
        <f t="shared" si="175"/>
        <v>-40.34227046435884</v>
      </c>
      <c r="F666" s="29">
        <f t="shared" si="176"/>
        <v>9.8507599999998625</v>
      </c>
      <c r="G666" s="29">
        <f t="shared" si="177"/>
        <v>7198.7761195514504</v>
      </c>
      <c r="H666" s="29">
        <f t="shared" si="178"/>
        <v>8815.0199179815681</v>
      </c>
      <c r="I666" s="29">
        <f t="shared" si="179"/>
        <v>-40.344899999998844</v>
      </c>
      <c r="J666" s="29">
        <f t="shared" si="180"/>
        <v>6.42999999999991</v>
      </c>
      <c r="K666" s="29">
        <f t="shared" si="181"/>
        <v>-347114.48073830368</v>
      </c>
      <c r="L666" s="29">
        <f t="shared" si="182"/>
        <v>-309352.96664024919</v>
      </c>
      <c r="M666" s="29">
        <f t="shared" si="183"/>
        <v>-40.333640956830848</v>
      </c>
      <c r="N666" s="29">
        <f t="shared" si="184"/>
        <v>2.2324959999999687</v>
      </c>
      <c r="O666" s="29">
        <f t="shared" si="185"/>
        <v>14691020.097627997</v>
      </c>
      <c r="P666" s="29">
        <f t="shared" si="186"/>
        <v>11702399.795607952</v>
      </c>
      <c r="Q666" s="30">
        <f t="shared" si="187"/>
        <v>-145.47494393486235</v>
      </c>
      <c r="R666" s="9"/>
      <c r="S666" s="7">
        <f t="shared" si="188"/>
        <v>-38.53971333084025</v>
      </c>
      <c r="T666" s="7">
        <f t="shared" si="189"/>
        <v>-7.5527033996324088E-9</v>
      </c>
      <c r="U666" s="7"/>
    </row>
    <row r="667" spans="2:21">
      <c r="B667" s="19">
        <v>6.4399999999999098</v>
      </c>
      <c r="C667" s="28">
        <f t="shared" si="173"/>
        <v>-118.41989838150066</v>
      </c>
      <c r="D667" s="29">
        <f t="shared" si="174"/>
        <v>-248.54450556732945</v>
      </c>
      <c r="E667" s="29">
        <f t="shared" si="175"/>
        <v>-40.470962279038837</v>
      </c>
      <c r="F667" s="29">
        <f t="shared" si="176"/>
        <v>9.8660799999998616</v>
      </c>
      <c r="G667" s="29">
        <f t="shared" si="177"/>
        <v>7244.7272159730082</v>
      </c>
      <c r="H667" s="29">
        <f t="shared" si="178"/>
        <v>8890.4951184540096</v>
      </c>
      <c r="I667" s="29">
        <f t="shared" si="179"/>
        <v>-40.473599999998839</v>
      </c>
      <c r="J667" s="29">
        <f t="shared" si="180"/>
        <v>6.4399999999999098</v>
      </c>
      <c r="K667" s="29">
        <f t="shared" si="181"/>
        <v>-350474.98001123976</v>
      </c>
      <c r="L667" s="29">
        <f t="shared" si="182"/>
        <v>-313174.2999553844</v>
      </c>
      <c r="M667" s="29">
        <f t="shared" si="183"/>
        <v>-40.462305909246837</v>
      </c>
      <c r="N667" s="29">
        <f t="shared" si="184"/>
        <v>2.2359679999999686</v>
      </c>
      <c r="O667" s="29">
        <f t="shared" si="185"/>
        <v>14881273.567874584</v>
      </c>
      <c r="P667" s="29">
        <f t="shared" si="186"/>
        <v>11888103.48760323</v>
      </c>
      <c r="Q667" s="30">
        <f t="shared" si="187"/>
        <v>-145.59642507494624</v>
      </c>
      <c r="R667" s="9"/>
      <c r="S667" s="7">
        <f t="shared" si="188"/>
        <v>-38.620074380439021</v>
      </c>
      <c r="T667" s="7">
        <f t="shared" si="189"/>
        <v>-7.4267929678321961E-9</v>
      </c>
      <c r="U667" s="7"/>
    </row>
    <row r="668" spans="2:21">
      <c r="B668" s="19">
        <v>6.4499999999999096</v>
      </c>
      <c r="C668" s="28">
        <f t="shared" si="173"/>
        <v>-118.79105557309664</v>
      </c>
      <c r="D668" s="29">
        <f t="shared" si="174"/>
        <v>-249.76184257154762</v>
      </c>
      <c r="E668" s="29">
        <f t="shared" si="175"/>
        <v>-40.599854080998831</v>
      </c>
      <c r="F668" s="29">
        <f t="shared" si="176"/>
        <v>9.8813999999998625</v>
      </c>
      <c r="G668" s="29">
        <f t="shared" si="177"/>
        <v>7290.8961935820025</v>
      </c>
      <c r="H668" s="29">
        <f t="shared" si="178"/>
        <v>8966.472426866254</v>
      </c>
      <c r="I668" s="29">
        <f t="shared" si="179"/>
        <v>-40.602499999998834</v>
      </c>
      <c r="J668" s="29">
        <f t="shared" si="180"/>
        <v>6.4499999999999096</v>
      </c>
      <c r="K668" s="29">
        <f t="shared" si="181"/>
        <v>-353862.3598531913</v>
      </c>
      <c r="L668" s="29">
        <f t="shared" si="182"/>
        <v>-317034.91626322333</v>
      </c>
      <c r="M668" s="29">
        <f t="shared" si="183"/>
        <v>-40.591170807198836</v>
      </c>
      <c r="N668" s="29">
        <f t="shared" si="184"/>
        <v>2.2394399999999686</v>
      </c>
      <c r="O668" s="29">
        <f t="shared" si="185"/>
        <v>15073668.163915852</v>
      </c>
      <c r="P668" s="29">
        <f t="shared" si="186"/>
        <v>12076364.91473686</v>
      </c>
      <c r="Q668" s="30">
        <f t="shared" si="187"/>
        <v>-145.71771772550503</v>
      </c>
      <c r="R668" s="9"/>
      <c r="S668" s="7">
        <f t="shared" si="188"/>
        <v>-38.70018411569685</v>
      </c>
      <c r="T668" s="7">
        <f t="shared" si="189"/>
        <v>-7.3032097712761838E-9</v>
      </c>
      <c r="U668" s="7"/>
    </row>
    <row r="669" spans="2:21">
      <c r="B669" s="19">
        <v>6.4599999999999103</v>
      </c>
      <c r="C669" s="28">
        <f t="shared" si="173"/>
        <v>-119.16278864862066</v>
      </c>
      <c r="D669" s="29">
        <f t="shared" si="174"/>
        <v>-250.9830495447232</v>
      </c>
      <c r="E669" s="29">
        <f t="shared" si="175"/>
        <v>-40.728945870238839</v>
      </c>
      <c r="F669" s="29">
        <f t="shared" si="176"/>
        <v>9.8967199999998634</v>
      </c>
      <c r="G669" s="29">
        <f t="shared" si="177"/>
        <v>7337.2837347066015</v>
      </c>
      <c r="H669" s="29">
        <f t="shared" si="178"/>
        <v>9042.9542855799427</v>
      </c>
      <c r="I669" s="29">
        <f t="shared" si="179"/>
        <v>-40.731599999998842</v>
      </c>
      <c r="J669" s="29">
        <f t="shared" si="180"/>
        <v>6.4599999999999103</v>
      </c>
      <c r="K669" s="29">
        <f t="shared" si="181"/>
        <v>-357276.79085341253</v>
      </c>
      <c r="L669" s="29">
        <f t="shared" si="182"/>
        <v>-320935.14385231351</v>
      </c>
      <c r="M669" s="29">
        <f t="shared" si="183"/>
        <v>-40.720235650686845</v>
      </c>
      <c r="N669" s="29">
        <f t="shared" si="184"/>
        <v>2.2429119999999689</v>
      </c>
      <c r="O669" s="29">
        <f t="shared" si="185"/>
        <v>15268224.401440186</v>
      </c>
      <c r="P669" s="29">
        <f t="shared" si="186"/>
        <v>12267214.284726691</v>
      </c>
      <c r="Q669" s="30">
        <f t="shared" si="187"/>
        <v>-145.83882247055249</v>
      </c>
      <c r="R669" s="9"/>
      <c r="S669" s="7">
        <f t="shared" si="188"/>
        <v>-38.780043717096355</v>
      </c>
      <c r="T669" s="7">
        <f t="shared" si="189"/>
        <v>-7.1819064860843771E-9</v>
      </c>
      <c r="U669" s="7"/>
    </row>
    <row r="670" spans="2:21">
      <c r="B670" s="19">
        <v>6.46999999999991</v>
      </c>
      <c r="C670" s="28">
        <f t="shared" si="173"/>
        <v>-119.53509760807265</v>
      </c>
      <c r="D670" s="29">
        <f t="shared" si="174"/>
        <v>-252.20813248680776</v>
      </c>
      <c r="E670" s="29">
        <f t="shared" si="175"/>
        <v>-40.85823764675883</v>
      </c>
      <c r="F670" s="29">
        <f t="shared" si="176"/>
        <v>9.9120399999998625</v>
      </c>
      <c r="G670" s="29">
        <f t="shared" si="177"/>
        <v>7383.890522733649</v>
      </c>
      <c r="H670" s="29">
        <f t="shared" si="178"/>
        <v>9119.9431446961225</v>
      </c>
      <c r="I670" s="29">
        <f t="shared" si="179"/>
        <v>-40.860899999998836</v>
      </c>
      <c r="J670" s="29">
        <f t="shared" si="180"/>
        <v>6.46999999999991</v>
      </c>
      <c r="K670" s="29">
        <f t="shared" si="181"/>
        <v>-360718.44440654182</v>
      </c>
      <c r="L670" s="29">
        <f t="shared" si="182"/>
        <v>-324875.31315901713</v>
      </c>
      <c r="M670" s="29">
        <f t="shared" si="183"/>
        <v>-40.849500439710837</v>
      </c>
      <c r="N670" s="29">
        <f t="shared" si="184"/>
        <v>2.2463839999999689</v>
      </c>
      <c r="O670" s="29">
        <f t="shared" si="185"/>
        <v>15464962.958872234</v>
      </c>
      <c r="P670" s="29">
        <f t="shared" si="186"/>
        <v>12460682.105720732</v>
      </c>
      <c r="Q670" s="30">
        <f t="shared" si="187"/>
        <v>-145.9597398913923</v>
      </c>
      <c r="R670" s="9"/>
      <c r="S670" s="7">
        <f t="shared" si="188"/>
        <v>-38.859654357716629</v>
      </c>
      <c r="T670" s="7">
        <f t="shared" si="189"/>
        <v>-7.0628368403867503E-9</v>
      </c>
      <c r="U670" s="7"/>
    </row>
    <row r="671" spans="2:21">
      <c r="B671" s="19">
        <v>6.4799999999999001</v>
      </c>
      <c r="C671" s="28">
        <f t="shared" si="173"/>
        <v>-119.90798245145228</v>
      </c>
      <c r="D671" s="29">
        <f t="shared" si="174"/>
        <v>-253.4370973977521</v>
      </c>
      <c r="E671" s="29">
        <f t="shared" si="175"/>
        <v>-40.987729410558707</v>
      </c>
      <c r="F671" s="29">
        <f t="shared" si="176"/>
        <v>9.9273599999998474</v>
      </c>
      <c r="G671" s="29">
        <f t="shared" si="177"/>
        <v>7430.717242108658</v>
      </c>
      <c r="H671" s="29">
        <f t="shared" si="178"/>
        <v>9197.4414620672433</v>
      </c>
      <c r="I671" s="29">
        <f t="shared" si="179"/>
        <v>-40.990399999998708</v>
      </c>
      <c r="J671" s="29">
        <f t="shared" si="180"/>
        <v>6.4799999999999001</v>
      </c>
      <c r="K671" s="29">
        <f t="shared" si="181"/>
        <v>-364187.49271511595</v>
      </c>
      <c r="L671" s="29">
        <f t="shared" si="182"/>
        <v>-328855.75677784585</v>
      </c>
      <c r="M671" s="29">
        <f t="shared" si="183"/>
        <v>-40.978965174270705</v>
      </c>
      <c r="N671" s="29">
        <f t="shared" si="184"/>
        <v>2.2498559999999652</v>
      </c>
      <c r="O671" s="29">
        <f t="shared" si="185"/>
        <v>15663904.678398868</v>
      </c>
      <c r="P671" s="29">
        <f t="shared" si="186"/>
        <v>12656799.188747736</v>
      </c>
      <c r="Q671" s="30">
        <f t="shared" si="187"/>
        <v>-146.08047056663477</v>
      </c>
      <c r="R671" s="9"/>
      <c r="S671" s="7">
        <f t="shared" si="188"/>
        <v>-38.939017203291442</v>
      </c>
      <c r="T671" s="7">
        <f t="shared" si="189"/>
        <v>-6.9459555888846891E-9</v>
      </c>
      <c r="U671" s="7"/>
    </row>
    <row r="672" spans="2:21">
      <c r="B672" s="19">
        <v>6.4899999999998998</v>
      </c>
      <c r="C672" s="28">
        <f t="shared" si="173"/>
        <v>-120.28144317876026</v>
      </c>
      <c r="D672" s="29">
        <f t="shared" si="174"/>
        <v>-254.6699502775104</v>
      </c>
      <c r="E672" s="29">
        <f t="shared" si="175"/>
        <v>-41.117421161638696</v>
      </c>
      <c r="F672" s="29">
        <f t="shared" si="176"/>
        <v>9.9426799999998465</v>
      </c>
      <c r="G672" s="29">
        <f t="shared" si="177"/>
        <v>7477.7645783359567</v>
      </c>
      <c r="H672" s="29">
        <f t="shared" si="178"/>
        <v>9275.4517033094035</v>
      </c>
      <c r="I672" s="29">
        <f t="shared" si="179"/>
        <v>-41.1200999999987</v>
      </c>
      <c r="J672" s="29">
        <f t="shared" si="180"/>
        <v>6.4899999999998998</v>
      </c>
      <c r="K672" s="29">
        <f t="shared" si="181"/>
        <v>-367684.10879209975</v>
      </c>
      <c r="L672" s="29">
        <f t="shared" si="182"/>
        <v>-332876.80947184132</v>
      </c>
      <c r="M672" s="29">
        <f t="shared" si="183"/>
        <v>-41.108629854366704</v>
      </c>
      <c r="N672" s="29">
        <f t="shared" si="184"/>
        <v>2.2533279999999651</v>
      </c>
      <c r="O672" s="29">
        <f t="shared" si="185"/>
        <v>15865070.56700068</v>
      </c>
      <c r="P672" s="29">
        <f t="shared" si="186"/>
        <v>12855596.650184201</v>
      </c>
      <c r="Q672" s="30">
        <f t="shared" si="187"/>
        <v>-146.20101507221372</v>
      </c>
      <c r="R672" s="9"/>
      <c r="S672" s="7">
        <f t="shared" si="188"/>
        <v>-39.018133412267076</v>
      </c>
      <c r="T672" s="7">
        <f t="shared" si="189"/>
        <v>-6.8312184880807834E-9</v>
      </c>
      <c r="U672" s="7"/>
    </row>
    <row r="673" spans="2:21">
      <c r="B673" s="19">
        <v>6.4999999999998996</v>
      </c>
      <c r="C673" s="28">
        <f t="shared" si="173"/>
        <v>-120.65547978999624</v>
      </c>
      <c r="D673" s="29">
        <f t="shared" si="174"/>
        <v>-255.90669712603346</v>
      </c>
      <c r="E673" s="29">
        <f t="shared" si="175"/>
        <v>-41.24731289999869</v>
      </c>
      <c r="F673" s="29">
        <f t="shared" si="176"/>
        <v>9.9579999999998456</v>
      </c>
      <c r="G673" s="29">
        <f t="shared" si="177"/>
        <v>7525.0332179784436</v>
      </c>
      <c r="H673" s="29">
        <f t="shared" si="178"/>
        <v>9353.9763418139337</v>
      </c>
      <c r="I673" s="29">
        <f t="shared" si="179"/>
        <v>-41.249999999998693</v>
      </c>
      <c r="J673" s="29">
        <f t="shared" si="180"/>
        <v>6.4999999999998996</v>
      </c>
      <c r="K673" s="29">
        <f t="shared" si="181"/>
        <v>-371208.46646339062</v>
      </c>
      <c r="L673" s="29">
        <f t="shared" si="182"/>
        <v>-336938.80818295339</v>
      </c>
      <c r="M673" s="29">
        <f t="shared" si="183"/>
        <v>-41.238494479998693</v>
      </c>
      <c r="N673" s="29">
        <f t="shared" si="184"/>
        <v>2.2567999999999651</v>
      </c>
      <c r="O673" s="29">
        <f t="shared" si="185"/>
        <v>16068481.79748659</v>
      </c>
      <c r="P673" s="29">
        <f t="shared" si="186"/>
        <v>13057105.914235495</v>
      </c>
      <c r="Q673" s="30">
        <f t="shared" si="187"/>
        <v>-146.32137398140259</v>
      </c>
      <c r="R673" s="9"/>
      <c r="S673" s="7">
        <f t="shared" si="188"/>
        <v>-39.097004135858846</v>
      </c>
      <c r="T673" s="7">
        <f t="shared" si="189"/>
        <v>-6.7185822721731194E-9</v>
      </c>
      <c r="U673" s="7"/>
    </row>
    <row r="674" spans="2:21">
      <c r="B674" s="19">
        <v>6.5099999999999003</v>
      </c>
      <c r="C674" s="28">
        <f t="shared" si="173"/>
        <v>-121.03009228516028</v>
      </c>
      <c r="D674" s="29">
        <f t="shared" si="174"/>
        <v>-257.14734394327326</v>
      </c>
      <c r="E674" s="29">
        <f t="shared" si="175"/>
        <v>-41.377404625638704</v>
      </c>
      <c r="F674" s="29">
        <f t="shared" si="176"/>
        <v>9.9733199999998483</v>
      </c>
      <c r="G674" s="29">
        <f t="shared" si="177"/>
        <v>7572.5238486577564</v>
      </c>
      <c r="H674" s="29">
        <f t="shared" si="178"/>
        <v>9433.0178587596856</v>
      </c>
      <c r="I674" s="29">
        <f t="shared" si="179"/>
        <v>-41.380099999998706</v>
      </c>
      <c r="J674" s="29">
        <f t="shared" si="180"/>
        <v>6.5099999999999003</v>
      </c>
      <c r="K674" s="29">
        <f t="shared" si="181"/>
        <v>-374760.74037035764</v>
      </c>
      <c r="L674" s="29">
        <f t="shared" si="182"/>
        <v>-341042.09204248822</v>
      </c>
      <c r="M674" s="29">
        <f t="shared" si="183"/>
        <v>-41.368559051166706</v>
      </c>
      <c r="N674" s="29">
        <f t="shared" si="184"/>
        <v>2.2602719999999654</v>
      </c>
      <c r="O674" s="29">
        <f t="shared" si="185"/>
        <v>16274159.709535142</v>
      </c>
      <c r="P674" s="29">
        <f t="shared" si="186"/>
        <v>13261358.71543473</v>
      </c>
      <c r="Q674" s="30">
        <f t="shared" si="187"/>
        <v>-146.44154786483094</v>
      </c>
      <c r="R674" s="9"/>
      <c r="S674" s="7">
        <f t="shared" si="188"/>
        <v>-39.175630518107972</v>
      </c>
      <c r="T674" s="7">
        <f t="shared" si="189"/>
        <v>-6.6080046295581661E-9</v>
      </c>
      <c r="U674" s="7"/>
    </row>
    <row r="675" spans="2:21">
      <c r="B675" s="19">
        <v>6.5199999999999001</v>
      </c>
      <c r="C675" s="28">
        <f t="shared" si="173"/>
        <v>-121.40528066425225</v>
      </c>
      <c r="D675" s="29">
        <f t="shared" si="174"/>
        <v>-258.39189672918133</v>
      </c>
      <c r="E675" s="29">
        <f t="shared" si="175"/>
        <v>-41.507696338558695</v>
      </c>
      <c r="F675" s="29">
        <f t="shared" si="176"/>
        <v>9.9886399999998474</v>
      </c>
      <c r="G675" s="29">
        <f t="shared" si="177"/>
        <v>7620.2371590542043</v>
      </c>
      <c r="H675" s="29">
        <f t="shared" si="178"/>
        <v>9512.5787431249191</v>
      </c>
      <c r="I675" s="29">
        <f t="shared" si="179"/>
        <v>-41.510399999998697</v>
      </c>
      <c r="J675" s="29">
        <f t="shared" si="180"/>
        <v>6.5199999999999001</v>
      </c>
      <c r="K675" s="29">
        <f t="shared" si="181"/>
        <v>-378341.10597236722</v>
      </c>
      <c r="L675" s="29">
        <f t="shared" si="182"/>
        <v>-345187.00238156761</v>
      </c>
      <c r="M675" s="29">
        <f t="shared" si="183"/>
        <v>-41.498823567870694</v>
      </c>
      <c r="N675" s="29">
        <f t="shared" si="184"/>
        <v>2.2637439999999653</v>
      </c>
      <c r="O675" s="29">
        <f t="shared" si="185"/>
        <v>16482125.810739584</v>
      </c>
      <c r="P675" s="29">
        <f t="shared" si="186"/>
        <v>13468387.101156536</v>
      </c>
      <c r="Q675" s="30">
        <f t="shared" si="187"/>
        <v>-146.56153729050067</v>
      </c>
      <c r="R675" s="9"/>
      <c r="S675" s="7">
        <f t="shared" si="188"/>
        <v>-39.254013695937395</v>
      </c>
      <c r="T675" s="7">
        <f t="shared" si="189"/>
        <v>-6.499444179955322E-9</v>
      </c>
      <c r="U675" s="7"/>
    </row>
    <row r="676" spans="2:21">
      <c r="B676" s="19">
        <v>6.5299999999998999</v>
      </c>
      <c r="C676" s="28">
        <f t="shared" si="173"/>
        <v>-121.78104492727225</v>
      </c>
      <c r="D676" s="29">
        <f t="shared" si="174"/>
        <v>-259.6403614837098</v>
      </c>
      <c r="E676" s="29">
        <f t="shared" si="175"/>
        <v>-41.638188038758692</v>
      </c>
      <c r="F676" s="29">
        <f t="shared" si="176"/>
        <v>10.003959999999847</v>
      </c>
      <c r="G676" s="29">
        <f t="shared" si="177"/>
        <v>7668.1738389068159</v>
      </c>
      <c r="H676" s="29">
        <f t="shared" si="178"/>
        <v>9592.6614916993731</v>
      </c>
      <c r="I676" s="29">
        <f t="shared" si="179"/>
        <v>-41.640899999998695</v>
      </c>
      <c r="J676" s="29">
        <f t="shared" si="180"/>
        <v>6.5299999999998999</v>
      </c>
      <c r="K676" s="29">
        <f t="shared" si="181"/>
        <v>-381949.73954932077</v>
      </c>
      <c r="L676" s="29">
        <f t="shared" si="182"/>
        <v>-349373.88274163113</v>
      </c>
      <c r="M676" s="29">
        <f t="shared" si="183"/>
        <v>-41.629288030110693</v>
      </c>
      <c r="N676" s="29">
        <f t="shared" si="184"/>
        <v>2.2672159999999653</v>
      </c>
      <c r="O676" s="29">
        <f t="shared" si="185"/>
        <v>16692401.777658373</v>
      </c>
      <c r="P676" s="29">
        <f t="shared" si="186"/>
        <v>13678223.434147442</v>
      </c>
      <c r="Q676" s="30">
        <f t="shared" si="187"/>
        <v>-146.68134282380234</v>
      </c>
      <c r="R676" s="9"/>
      <c r="S676" s="7">
        <f t="shared" si="188"/>
        <v>-39.332154799207309</v>
      </c>
      <c r="T676" s="7">
        <f t="shared" si="189"/>
        <v>-6.3928604521160834E-9</v>
      </c>
      <c r="U676" s="7"/>
    </row>
    <row r="677" spans="2:21">
      <c r="B677" s="19">
        <v>6.5399999999998997</v>
      </c>
      <c r="C677" s="28">
        <f t="shared" si="173"/>
        <v>-122.15738507422022</v>
      </c>
      <c r="D677" s="29">
        <f t="shared" si="174"/>
        <v>-260.89274420681039</v>
      </c>
      <c r="E677" s="29">
        <f t="shared" si="175"/>
        <v>-41.76887972623868</v>
      </c>
      <c r="F677" s="29">
        <f t="shared" si="176"/>
        <v>10.019279999999846</v>
      </c>
      <c r="G677" s="29">
        <f t="shared" si="177"/>
        <v>7716.3345790132989</v>
      </c>
      <c r="H677" s="29">
        <f t="shared" si="178"/>
        <v>9673.2686090962015</v>
      </c>
      <c r="I677" s="29">
        <f t="shared" si="179"/>
        <v>-41.771599999998685</v>
      </c>
      <c r="J677" s="29">
        <f t="shared" si="180"/>
        <v>6.5399999999998997</v>
      </c>
      <c r="K677" s="29">
        <f t="shared" si="181"/>
        <v>-385586.81820418994</v>
      </c>
      <c r="L677" s="29">
        <f t="shared" si="182"/>
        <v>-353603.07888496394</v>
      </c>
      <c r="M677" s="29">
        <f t="shared" si="183"/>
        <v>-41.759952437886689</v>
      </c>
      <c r="N677" s="29">
        <f t="shared" si="184"/>
        <v>2.2706879999999652</v>
      </c>
      <c r="O677" s="29">
        <f t="shared" si="185"/>
        <v>16905009.456870161</v>
      </c>
      <c r="P677" s="29">
        <f t="shared" si="186"/>
        <v>13890900.395071967</v>
      </c>
      <c r="Q677" s="30">
        <f t="shared" si="187"/>
        <v>-146.80096502753076</v>
      </c>
      <c r="R677" s="9"/>
      <c r="S677" s="7">
        <f t="shared" si="188"/>
        <v>-39.410054950769947</v>
      </c>
      <c r="T677" s="7">
        <f t="shared" si="189"/>
        <v>-6.2882138621294201E-9</v>
      </c>
      <c r="U677" s="7"/>
    </row>
    <row r="678" spans="2:21">
      <c r="B678" s="19">
        <v>6.5499999999999003</v>
      </c>
      <c r="C678" s="28">
        <f t="shared" si="173"/>
        <v>-122.53430110509625</v>
      </c>
      <c r="D678" s="29">
        <f t="shared" si="174"/>
        <v>-262.14905089843523</v>
      </c>
      <c r="E678" s="29">
        <f t="shared" si="175"/>
        <v>-41.899771400998695</v>
      </c>
      <c r="F678" s="29">
        <f t="shared" si="176"/>
        <v>10.034599999999848</v>
      </c>
      <c r="G678" s="29">
        <f t="shared" si="177"/>
        <v>7764.7200712300728</v>
      </c>
      <c r="H678" s="29">
        <f t="shared" si="178"/>
        <v>9754.4026077640283</v>
      </c>
      <c r="I678" s="29">
        <f t="shared" si="179"/>
        <v>-41.902499999998696</v>
      </c>
      <c r="J678" s="29">
        <f t="shared" si="180"/>
        <v>6.5499999999999003</v>
      </c>
      <c r="K678" s="29">
        <f t="shared" si="181"/>
        <v>-389252.51986556139</v>
      </c>
      <c r="L678" s="29">
        <f t="shared" si="182"/>
        <v>-357874.93880526326</v>
      </c>
      <c r="M678" s="29">
        <f t="shared" si="183"/>
        <v>-41.890816791198695</v>
      </c>
      <c r="N678" s="29">
        <f t="shared" si="184"/>
        <v>2.2741599999999655</v>
      </c>
      <c r="O678" s="29">
        <f t="shared" si="185"/>
        <v>17119970.866034027</v>
      </c>
      <c r="P678" s="29">
        <f t="shared" si="186"/>
        <v>14106450.985075276</v>
      </c>
      <c r="Q678" s="30">
        <f t="shared" si="187"/>
        <v>-146.9204044619012</v>
      </c>
      <c r="R678" s="9"/>
      <c r="S678" s="7">
        <f t="shared" si="188"/>
        <v>-39.487715266524134</v>
      </c>
      <c r="T678" s="7">
        <f t="shared" si="189"/>
        <v>-6.1854656922607683E-9</v>
      </c>
      <c r="U678" s="7"/>
    </row>
    <row r="679" spans="2:21">
      <c r="B679" s="19">
        <v>6.5599999999999001</v>
      </c>
      <c r="C679" s="28">
        <f t="shared" si="173"/>
        <v>-122.91179301990024</v>
      </c>
      <c r="D679" s="29">
        <f t="shared" si="174"/>
        <v>-263.40928755853588</v>
      </c>
      <c r="E679" s="29">
        <f t="shared" si="175"/>
        <v>-42.030863063038687</v>
      </c>
      <c r="F679" s="29">
        <f t="shared" si="176"/>
        <v>10.049919999999847</v>
      </c>
      <c r="G679" s="29">
        <f t="shared" si="177"/>
        <v>7813.3310084722216</v>
      </c>
      <c r="H679" s="29">
        <f t="shared" si="178"/>
        <v>9836.0660079988647</v>
      </c>
      <c r="I679" s="29">
        <f t="shared" si="179"/>
        <v>-42.033599999998692</v>
      </c>
      <c r="J679" s="29">
        <f t="shared" si="180"/>
        <v>6.5599999999999001</v>
      </c>
      <c r="K679" s="29">
        <f t="shared" si="181"/>
        <v>-392947.02329017932</v>
      </c>
      <c r="L679" s="29">
        <f t="shared" si="182"/>
        <v>-362189.81273823127</v>
      </c>
      <c r="M679" s="29">
        <f t="shared" si="183"/>
        <v>-42.021881090046691</v>
      </c>
      <c r="N679" s="29">
        <f t="shared" si="184"/>
        <v>2.2776319999999655</v>
      </c>
      <c r="O679" s="29">
        <f t="shared" si="185"/>
        <v>17337308.194954313</v>
      </c>
      <c r="P679" s="29">
        <f t="shared" si="186"/>
        <v>14324908.528361788</v>
      </c>
      <c r="Q679" s="30">
        <f t="shared" si="187"/>
        <v>-147.03966168456498</v>
      </c>
      <c r="R679" s="9"/>
      <c r="S679" s="7">
        <f t="shared" si="188"/>
        <v>-39.565136855469042</v>
      </c>
      <c r="T679" s="7">
        <f t="shared" si="189"/>
        <v>-6.0845780703592408E-9</v>
      </c>
      <c r="U679" s="7"/>
    </row>
    <row r="680" spans="2:21">
      <c r="B680" s="19">
        <v>6.5699999999998999</v>
      </c>
      <c r="C680" s="28">
        <f t="shared" si="173"/>
        <v>-123.28986081863222</v>
      </c>
      <c r="D680" s="29">
        <f t="shared" si="174"/>
        <v>-264.67346018706434</v>
      </c>
      <c r="E680" s="29">
        <f t="shared" si="175"/>
        <v>-42.162154712358685</v>
      </c>
      <c r="F680" s="29">
        <f t="shared" si="176"/>
        <v>10.065239999999847</v>
      </c>
      <c r="G680" s="29">
        <f t="shared" si="177"/>
        <v>7862.1680847135476</v>
      </c>
      <c r="H680" s="29">
        <f t="shared" si="178"/>
        <v>9918.2613379562026</v>
      </c>
      <c r="I680" s="29">
        <f t="shared" si="179"/>
        <v>-42.164899999998688</v>
      </c>
      <c r="J680" s="29">
        <f t="shared" si="180"/>
        <v>6.5699999999998999</v>
      </c>
      <c r="K680" s="29">
        <f t="shared" si="181"/>
        <v>-396670.50806549919</v>
      </c>
      <c r="L680" s="29">
        <f t="shared" si="182"/>
        <v>-366548.05317220924</v>
      </c>
      <c r="M680" s="29">
        <f t="shared" si="183"/>
        <v>-42.15314533443069</v>
      </c>
      <c r="N680" s="29">
        <f t="shared" si="184"/>
        <v>2.2811039999999654</v>
      </c>
      <c r="O680" s="29">
        <f t="shared" si="185"/>
        <v>17557043.806650776</v>
      </c>
      <c r="P680" s="29">
        <f t="shared" si="186"/>
        <v>14546306.674790537</v>
      </c>
      <c r="Q680" s="30">
        <f t="shared" si="187"/>
        <v>-147.15873725062502</v>
      </c>
      <c r="R680" s="9"/>
      <c r="S680" s="7">
        <f t="shared" si="188"/>
        <v>-39.642320819757686</v>
      </c>
      <c r="T680" s="7">
        <f t="shared" si="189"/>
        <v>-5.98551394978774E-9</v>
      </c>
      <c r="U680" s="7"/>
    </row>
    <row r="681" spans="2:21">
      <c r="B681" s="19">
        <v>6.5799999999998997</v>
      </c>
      <c r="C681" s="28">
        <f t="shared" si="173"/>
        <v>-123.66850450129219</v>
      </c>
      <c r="D681" s="29">
        <f t="shared" si="174"/>
        <v>-265.94157478397244</v>
      </c>
      <c r="E681" s="29">
        <f t="shared" si="175"/>
        <v>-42.293646348958674</v>
      </c>
      <c r="F681" s="29">
        <f t="shared" si="176"/>
        <v>10.080559999999847</v>
      </c>
      <c r="G681" s="29">
        <f t="shared" si="177"/>
        <v>7911.2319949865359</v>
      </c>
      <c r="H681" s="29">
        <f t="shared" si="178"/>
        <v>10000.991133662948</v>
      </c>
      <c r="I681" s="29">
        <f t="shared" si="179"/>
        <v>-42.296399999998677</v>
      </c>
      <c r="J681" s="29">
        <f t="shared" si="180"/>
        <v>6.5799999999998997</v>
      </c>
      <c r="K681" s="29">
        <f t="shared" si="181"/>
        <v>-400423.15461223922</v>
      </c>
      <c r="L681" s="29">
        <f t="shared" si="182"/>
        <v>-370950.01485883771</v>
      </c>
      <c r="M681" s="29">
        <f t="shared" si="183"/>
        <v>-42.284609524350678</v>
      </c>
      <c r="N681" s="29">
        <f t="shared" si="184"/>
        <v>2.2845759999999653</v>
      </c>
      <c r="O681" s="29">
        <f t="shared" si="185"/>
        <v>17779200.238433365</v>
      </c>
      <c r="P681" s="29">
        <f t="shared" si="186"/>
        <v>14770679.402486637</v>
      </c>
      <c r="Q681" s="30">
        <f t="shared" si="187"/>
        <v>-147.27763171265156</v>
      </c>
      <c r="R681" s="9"/>
      <c r="S681" s="7">
        <f t="shared" si="188"/>
        <v>-39.719268254749814</v>
      </c>
      <c r="T681" s="7">
        <f t="shared" si="189"/>
        <v>-5.888237089855446E-9</v>
      </c>
      <c r="U681" s="7"/>
    </row>
    <row r="682" spans="2:21">
      <c r="B682" s="19">
        <v>6.5899999999999004</v>
      </c>
      <c r="C682" s="28">
        <f t="shared" si="173"/>
        <v>-124.04772406788022</v>
      </c>
      <c r="D682" s="29">
        <f t="shared" si="174"/>
        <v>-267.21363734921221</v>
      </c>
      <c r="E682" s="29">
        <f t="shared" si="175"/>
        <v>-42.425337972838683</v>
      </c>
      <c r="F682" s="29">
        <f t="shared" si="176"/>
        <v>10.095879999999848</v>
      </c>
      <c r="G682" s="29">
        <f t="shared" si="177"/>
        <v>7960.523435382378</v>
      </c>
      <c r="H682" s="29">
        <f t="shared" si="178"/>
        <v>10084.257939029465</v>
      </c>
      <c r="I682" s="29">
        <f t="shared" si="179"/>
        <v>-42.428099999998686</v>
      </c>
      <c r="J682" s="29">
        <f t="shared" si="180"/>
        <v>6.5899999999999004</v>
      </c>
      <c r="K682" s="29">
        <f t="shared" si="181"/>
        <v>-404205.14418693975</v>
      </c>
      <c r="L682" s="29">
        <f t="shared" si="182"/>
        <v>-375396.05482375377</v>
      </c>
      <c r="M682" s="29">
        <f t="shared" si="183"/>
        <v>-42.416273659806684</v>
      </c>
      <c r="N682" s="29">
        <f t="shared" si="184"/>
        <v>2.2880479999999657</v>
      </c>
      <c r="O682" s="29">
        <f t="shared" si="185"/>
        <v>18003800.202982225</v>
      </c>
      <c r="P682" s="29">
        <f t="shared" si="186"/>
        <v>14998061.020469509</v>
      </c>
      <c r="Q682" s="30">
        <f t="shared" si="187"/>
        <v>-147.39634562069739</v>
      </c>
      <c r="R682" s="9"/>
      <c r="S682" s="7">
        <f t="shared" si="188"/>
        <v>-39.79598024906425</v>
      </c>
      <c r="T682" s="7">
        <f t="shared" si="189"/>
        <v>-5.7927120367823794E-9</v>
      </c>
      <c r="U682" s="7"/>
    </row>
    <row r="683" spans="2:21">
      <c r="B683" s="19">
        <v>6.5999999999999002</v>
      </c>
      <c r="C683" s="28">
        <f t="shared" si="173"/>
        <v>-124.42751951839621</v>
      </c>
      <c r="D683" s="29">
        <f t="shared" si="174"/>
        <v>-268.4896538827353</v>
      </c>
      <c r="E683" s="29">
        <f t="shared" si="175"/>
        <v>-42.557229583998677</v>
      </c>
      <c r="F683" s="29">
        <f t="shared" si="176"/>
        <v>10.111199999999847</v>
      </c>
      <c r="G683" s="29">
        <f t="shared" si="177"/>
        <v>8010.0431030509353</v>
      </c>
      <c r="H683" s="29">
        <f t="shared" si="178"/>
        <v>10168.064305861519</v>
      </c>
      <c r="I683" s="29">
        <f t="shared" si="179"/>
        <v>-42.559999999998681</v>
      </c>
      <c r="J683" s="29">
        <f t="shared" si="180"/>
        <v>6.5999999999999002</v>
      </c>
      <c r="K683" s="29">
        <f t="shared" si="181"/>
        <v>-408016.65888452227</v>
      </c>
      <c r="L683" s="29">
        <f t="shared" si="182"/>
        <v>-379886.53237731743</v>
      </c>
      <c r="M683" s="29">
        <f t="shared" si="183"/>
        <v>-42.54813774079868</v>
      </c>
      <c r="N683" s="29">
        <f t="shared" si="184"/>
        <v>2.2915199999999656</v>
      </c>
      <c r="O683" s="29">
        <f t="shared" si="185"/>
        <v>18230866.589432377</v>
      </c>
      <c r="P683" s="29">
        <f t="shared" si="186"/>
        <v>15228486.171297433</v>
      </c>
      <c r="Q683" s="30">
        <f t="shared" si="187"/>
        <v>-147.51487952231304</v>
      </c>
      <c r="R683" s="9"/>
      <c r="S683" s="7">
        <f t="shared" si="188"/>
        <v>-39.872457884630897</v>
      </c>
      <c r="T683" s="7">
        <f t="shared" si="189"/>
        <v>-5.6989041051118781E-9</v>
      </c>
      <c r="U683" s="7"/>
    </row>
    <row r="684" spans="2:21">
      <c r="B684" s="19">
        <v>6.6099999999999</v>
      </c>
      <c r="C684" s="28">
        <f t="shared" si="173"/>
        <v>-124.80789085284019</v>
      </c>
      <c r="D684" s="29">
        <f t="shared" si="174"/>
        <v>-269.76963038449378</v>
      </c>
      <c r="E684" s="29">
        <f t="shared" si="175"/>
        <v>-42.689321182438675</v>
      </c>
      <c r="F684" s="29">
        <f t="shared" si="176"/>
        <v>10.126519999999847</v>
      </c>
      <c r="G684" s="29">
        <f t="shared" si="177"/>
        <v>8059.7916962007876</v>
      </c>
      <c r="H684" s="29">
        <f t="shared" si="178"/>
        <v>10252.41279387234</v>
      </c>
      <c r="I684" s="29">
        <f t="shared" si="179"/>
        <v>-42.692099999998675</v>
      </c>
      <c r="J684" s="29">
        <f t="shared" si="180"/>
        <v>6.6099999999999</v>
      </c>
      <c r="K684" s="29">
        <f t="shared" si="181"/>
        <v>-411857.88164085813</v>
      </c>
      <c r="L684" s="29">
        <f t="shared" si="182"/>
        <v>-384421.80912537733</v>
      </c>
      <c r="M684" s="29">
        <f t="shared" si="183"/>
        <v>-42.680201767326679</v>
      </c>
      <c r="N684" s="29">
        <f t="shared" si="184"/>
        <v>2.2949919999999655</v>
      </c>
      <c r="O684" s="29">
        <f t="shared" si="185"/>
        <v>18460422.46446383</v>
      </c>
      <c r="P684" s="29">
        <f t="shared" si="186"/>
        <v>15461989.833729148</v>
      </c>
      <c r="Q684" s="30">
        <f t="shared" si="187"/>
        <v>-147.6332339625622</v>
      </c>
      <c r="R684" s="9"/>
      <c r="S684" s="7">
        <f t="shared" si="188"/>
        <v>-39.948702236742122</v>
      </c>
      <c r="T684" s="7">
        <f t="shared" si="189"/>
        <v>-5.6067793596332273E-9</v>
      </c>
      <c r="U684" s="7"/>
    </row>
    <row r="685" spans="2:21">
      <c r="B685" s="19">
        <v>6.6199999999998997</v>
      </c>
      <c r="C685" s="28">
        <f t="shared" si="173"/>
        <v>-125.18883807121219</v>
      </c>
      <c r="D685" s="29">
        <f t="shared" si="174"/>
        <v>-271.05357285443938</v>
      </c>
      <c r="E685" s="29">
        <f t="shared" si="175"/>
        <v>-42.821612768158673</v>
      </c>
      <c r="F685" s="29">
        <f t="shared" si="176"/>
        <v>10.141839999999847</v>
      </c>
      <c r="G685" s="29">
        <f t="shared" si="177"/>
        <v>8109.7699140991936</v>
      </c>
      <c r="H685" s="29">
        <f t="shared" si="178"/>
        <v>10337.305970694564</v>
      </c>
      <c r="I685" s="29">
        <f t="shared" si="179"/>
        <v>-42.824399999998676</v>
      </c>
      <c r="J685" s="29">
        <f t="shared" si="180"/>
        <v>6.6199999999998997</v>
      </c>
      <c r="K685" s="29">
        <f t="shared" si="181"/>
        <v>-415728.99623533577</v>
      </c>
      <c r="L685" s="29">
        <f t="shared" si="182"/>
        <v>-389002.24898006278</v>
      </c>
      <c r="M685" s="29">
        <f t="shared" si="183"/>
        <v>-42.812465739390674</v>
      </c>
      <c r="N685" s="29">
        <f t="shared" si="184"/>
        <v>2.2984639999999654</v>
      </c>
      <c r="O685" s="29">
        <f t="shared" si="185"/>
        <v>18692491.073396284</v>
      </c>
      <c r="P685" s="29">
        <f t="shared" si="186"/>
        <v>15698607.325401818</v>
      </c>
      <c r="Q685" s="30">
        <f t="shared" si="187"/>
        <v>-147.75140948403646</v>
      </c>
      <c r="R685" s="9"/>
      <c r="S685" s="7">
        <f t="shared" si="188"/>
        <v>-40.024714374103745</v>
      </c>
      <c r="T685" s="7">
        <f t="shared" si="189"/>
        <v>-5.5163045977387222E-9</v>
      </c>
      <c r="U685" s="7"/>
    </row>
    <row r="686" spans="2:21">
      <c r="B686" s="19">
        <v>6.6299999999999004</v>
      </c>
      <c r="C686" s="28">
        <f t="shared" si="173"/>
        <v>-125.57036117351221</v>
      </c>
      <c r="D686" s="29">
        <f t="shared" si="174"/>
        <v>-272.34148729252411</v>
      </c>
      <c r="E686" s="29">
        <f t="shared" si="175"/>
        <v>-42.954104341158683</v>
      </c>
      <c r="F686" s="29">
        <f t="shared" si="176"/>
        <v>10.157159999999848</v>
      </c>
      <c r="G686" s="29">
        <f t="shared" si="177"/>
        <v>8159.9784570721176</v>
      </c>
      <c r="H686" s="29">
        <f t="shared" si="178"/>
        <v>10422.746411892291</v>
      </c>
      <c r="I686" s="29">
        <f t="shared" si="179"/>
        <v>-42.956899999998683</v>
      </c>
      <c r="J686" s="29">
        <f t="shared" si="180"/>
        <v>6.6299999999999004</v>
      </c>
      <c r="K686" s="29">
        <f t="shared" si="181"/>
        <v>-419630.18729343533</v>
      </c>
      <c r="L686" s="29">
        <f t="shared" si="182"/>
        <v>-393628.21817061485</v>
      </c>
      <c r="M686" s="29">
        <f t="shared" si="183"/>
        <v>-42.944929656990681</v>
      </c>
      <c r="N686" s="29">
        <f t="shared" si="184"/>
        <v>2.3019359999999653</v>
      </c>
      <c r="O686" s="29">
        <f t="shared" si="185"/>
        <v>18927095.841289181</v>
      </c>
      <c r="P686" s="29">
        <f t="shared" si="186"/>
        <v>15938374.305526149</v>
      </c>
      <c r="Q686" s="30">
        <f t="shared" si="187"/>
        <v>-147.86940662687047</v>
      </c>
      <c r="R686" s="9"/>
      <c r="S686" s="7">
        <f t="shared" si="188"/>
        <v>-40.100495358885524</v>
      </c>
      <c r="T686" s="7">
        <f t="shared" si="189"/>
        <v>-5.4274473322491912E-9</v>
      </c>
      <c r="U686" s="7"/>
    </row>
    <row r="687" spans="2:21">
      <c r="B687" s="19">
        <v>6.6399999999999002</v>
      </c>
      <c r="C687" s="28">
        <f t="shared" si="173"/>
        <v>-125.95246015974018</v>
      </c>
      <c r="D687" s="29">
        <f t="shared" si="174"/>
        <v>-273.63337969869963</v>
      </c>
      <c r="E687" s="29">
        <f t="shared" si="175"/>
        <v>-43.08679590143867</v>
      </c>
      <c r="F687" s="29">
        <f t="shared" si="176"/>
        <v>10.172479999999847</v>
      </c>
      <c r="G687" s="29">
        <f t="shared" si="177"/>
        <v>8210.418026504196</v>
      </c>
      <c r="H687" s="29">
        <f t="shared" si="178"/>
        <v>10508.736700973008</v>
      </c>
      <c r="I687" s="29">
        <f t="shared" si="179"/>
        <v>-43.089599999998676</v>
      </c>
      <c r="J687" s="29">
        <f t="shared" si="180"/>
        <v>6.6399999999999002</v>
      </c>
      <c r="K687" s="29">
        <f t="shared" si="181"/>
        <v>-423561.64028930402</v>
      </c>
      <c r="L687" s="29">
        <f t="shared" si="182"/>
        <v>-398300.08525424555</v>
      </c>
      <c r="M687" s="29">
        <f t="shared" si="183"/>
        <v>-43.077593520126676</v>
      </c>
      <c r="N687" s="29">
        <f t="shared" si="184"/>
        <v>2.3054079999999653</v>
      </c>
      <c r="O687" s="29">
        <f t="shared" si="185"/>
        <v>19164260.374046557</v>
      </c>
      <c r="P687" s="29">
        <f t="shared" si="186"/>
        <v>16181326.777598124</v>
      </c>
      <c r="Q687" s="30">
        <f t="shared" si="187"/>
        <v>-147.9872259287566</v>
      </c>
      <c r="R687" s="9"/>
      <c r="S687" s="7">
        <f t="shared" si="188"/>
        <v>-40.176046246771214</v>
      </c>
      <c r="T687" s="7">
        <f t="shared" si="189"/>
        <v>-5.3401757746543092E-9</v>
      </c>
      <c r="U687" s="7"/>
    </row>
    <row r="688" spans="2:21">
      <c r="B688" s="19">
        <v>6.6499999999999</v>
      </c>
      <c r="C688" s="28">
        <f t="shared" si="173"/>
        <v>-126.33513502989616</v>
      </c>
      <c r="D688" s="29">
        <f t="shared" si="174"/>
        <v>-274.92925607291795</v>
      </c>
      <c r="E688" s="29">
        <f t="shared" si="175"/>
        <v>-43.219687448998663</v>
      </c>
      <c r="F688" s="29">
        <f t="shared" si="176"/>
        <v>10.187799999999847</v>
      </c>
      <c r="G688" s="29">
        <f t="shared" si="177"/>
        <v>8261.0893248387856</v>
      </c>
      <c r="H688" s="29">
        <f t="shared" si="178"/>
        <v>10595.279429399674</v>
      </c>
      <c r="I688" s="29">
        <f t="shared" si="179"/>
        <v>-43.222499999998668</v>
      </c>
      <c r="J688" s="29">
        <f t="shared" si="180"/>
        <v>6.6499999999999</v>
      </c>
      <c r="K688" s="29">
        <f t="shared" si="181"/>
        <v>-427523.54154834017</v>
      </c>
      <c r="L688" s="29">
        <f t="shared" si="182"/>
        <v>-403018.2211270362</v>
      </c>
      <c r="M688" s="29">
        <f t="shared" si="183"/>
        <v>-43.210457328798668</v>
      </c>
      <c r="N688" s="29">
        <f t="shared" si="184"/>
        <v>2.3088799999999652</v>
      </c>
      <c r="O688" s="29">
        <f t="shared" si="185"/>
        <v>19404008.459527213</v>
      </c>
      <c r="P688" s="29">
        <f t="shared" si="186"/>
        <v>16427501.092128029</v>
      </c>
      <c r="Q688" s="30">
        <f t="shared" si="187"/>
        <v>-148.10486792495976</v>
      </c>
      <c r="R688" s="9"/>
      <c r="S688" s="7">
        <f t="shared" si="188"/>
        <v>-40.251368087008096</v>
      </c>
      <c r="T688" s="7">
        <f t="shared" si="189"/>
        <v>-5.2544588187988169E-9</v>
      </c>
      <c r="U688" s="7"/>
    </row>
    <row r="689" spans="2:21">
      <c r="B689" s="19">
        <v>6.6599999999998998</v>
      </c>
      <c r="C689" s="28">
        <f t="shared" si="173"/>
        <v>-126.71838578398017</v>
      </c>
      <c r="D689" s="29">
        <f t="shared" si="174"/>
        <v>-276.22912241513097</v>
      </c>
      <c r="E689" s="29">
        <f t="shared" si="175"/>
        <v>-43.352778983838661</v>
      </c>
      <c r="F689" s="29">
        <f t="shared" si="176"/>
        <v>10.203119999999847</v>
      </c>
      <c r="G689" s="29">
        <f t="shared" si="177"/>
        <v>8311.9930555779247</v>
      </c>
      <c r="H689" s="29">
        <f t="shared" si="178"/>
        <v>10682.377196602663</v>
      </c>
      <c r="I689" s="29">
        <f t="shared" si="179"/>
        <v>-43.355599999998667</v>
      </c>
      <c r="J689" s="29">
        <f t="shared" si="180"/>
        <v>6.6599999999998998</v>
      </c>
      <c r="K689" s="29">
        <f t="shared" si="181"/>
        <v>-431516.07824977586</v>
      </c>
      <c r="L689" s="29">
        <f t="shared" si="182"/>
        <v>-407782.99903486401</v>
      </c>
      <c r="M689" s="29">
        <f t="shared" si="183"/>
        <v>-43.343521083006671</v>
      </c>
      <c r="N689" s="29">
        <f t="shared" si="184"/>
        <v>2.3123519999999651</v>
      </c>
      <c r="O689" s="29">
        <f t="shared" si="185"/>
        <v>19646364.068659771</v>
      </c>
      <c r="P689" s="29">
        <f t="shared" si="186"/>
        <v>16676933.949386308</v>
      </c>
      <c r="Q689" s="30">
        <f t="shared" si="187"/>
        <v>-148.22233314833184</v>
      </c>
      <c r="R689" s="9"/>
      <c r="S689" s="7">
        <f t="shared" si="188"/>
        <v>-40.326461922456126</v>
      </c>
      <c r="T689" s="7">
        <f t="shared" si="189"/>
        <v>-5.1702660249669377E-9</v>
      </c>
      <c r="U689" s="7"/>
    </row>
    <row r="690" spans="2:21">
      <c r="B690" s="19">
        <v>6.6699999999998996</v>
      </c>
      <c r="C690" s="28">
        <f t="shared" si="173"/>
        <v>-127.10221242199214</v>
      </c>
      <c r="D690" s="29">
        <f t="shared" si="174"/>
        <v>-277.53298472529042</v>
      </c>
      <c r="E690" s="29">
        <f t="shared" si="175"/>
        <v>-43.486070505958658</v>
      </c>
      <c r="F690" s="29">
        <f t="shared" si="176"/>
        <v>10.218439999999847</v>
      </c>
      <c r="G690" s="29">
        <f t="shared" si="177"/>
        <v>8363.1299232823385</v>
      </c>
      <c r="H690" s="29">
        <f t="shared" si="178"/>
        <v>10770.032609991764</v>
      </c>
      <c r="I690" s="29">
        <f t="shared" si="179"/>
        <v>-43.488899999998658</v>
      </c>
      <c r="J690" s="29">
        <f t="shared" si="180"/>
        <v>6.6699999999998996</v>
      </c>
      <c r="K690" s="29">
        <f t="shared" si="181"/>
        <v>-435539.4384292661</v>
      </c>
      <c r="L690" s="29">
        <f t="shared" si="182"/>
        <v>-412594.79458436399</v>
      </c>
      <c r="M690" s="29">
        <f t="shared" si="183"/>
        <v>-43.476784782750656</v>
      </c>
      <c r="N690" s="29">
        <f t="shared" si="184"/>
        <v>2.315823999999965</v>
      </c>
      <c r="O690" s="29">
        <f t="shared" si="185"/>
        <v>19891351.356562808</v>
      </c>
      <c r="P690" s="29">
        <f t="shared" si="186"/>
        <v>16929662.402166609</v>
      </c>
      <c r="Q690" s="30">
        <f t="shared" si="187"/>
        <v>-148.33962212932636</v>
      </c>
      <c r="R690" s="9"/>
      <c r="S690" s="7">
        <f t="shared" si="188"/>
        <v>-40.401328789636594</v>
      </c>
      <c r="T690" s="7">
        <f t="shared" si="189"/>
        <v>-5.0875676043694841E-9</v>
      </c>
      <c r="U690" s="7"/>
    </row>
    <row r="691" spans="2:21">
      <c r="B691" s="19">
        <v>6.6799999999999002</v>
      </c>
      <c r="C691" s="28">
        <f t="shared" si="173"/>
        <v>-127.48661494393218</v>
      </c>
      <c r="D691" s="29">
        <f t="shared" si="174"/>
        <v>-278.84084900334852</v>
      </c>
      <c r="E691" s="29">
        <f t="shared" si="175"/>
        <v>-43.619562015358667</v>
      </c>
      <c r="F691" s="29">
        <f t="shared" si="176"/>
        <v>10.233759999999847</v>
      </c>
      <c r="G691" s="29">
        <f t="shared" si="177"/>
        <v>8414.5006335714661</v>
      </c>
      <c r="H691" s="29">
        <f t="shared" si="178"/>
        <v>10858.248284968227</v>
      </c>
      <c r="I691" s="29">
        <f t="shared" si="179"/>
        <v>-43.62239999999867</v>
      </c>
      <c r="J691" s="29">
        <f t="shared" si="180"/>
        <v>6.6799999999999002</v>
      </c>
      <c r="K691" s="29">
        <f t="shared" si="181"/>
        <v>-439593.81098148343</v>
      </c>
      <c r="L691" s="29">
        <f t="shared" si="182"/>
        <v>-417453.98575392703</v>
      </c>
      <c r="M691" s="29">
        <f t="shared" si="183"/>
        <v>-43.610248428030673</v>
      </c>
      <c r="N691" s="29">
        <f t="shared" si="184"/>
        <v>2.3192959999999654</v>
      </c>
      <c r="O691" s="29">
        <f t="shared" si="185"/>
        <v>20138994.663670376</v>
      </c>
      <c r="P691" s="29">
        <f t="shared" si="186"/>
        <v>17185723.858566239</v>
      </c>
      <c r="Q691" s="30">
        <f t="shared" si="187"/>
        <v>-148.45673539601273</v>
      </c>
      <c r="R691" s="9"/>
      <c r="S691" s="7">
        <f t="shared" si="188"/>
        <v>-40.475969718780355</v>
      </c>
      <c r="T691" s="7">
        <f t="shared" si="189"/>
        <v>-5.0063344040264755E-9</v>
      </c>
      <c r="U691" s="7"/>
    </row>
    <row r="692" spans="2:21">
      <c r="B692" s="19">
        <v>6.6899999999999</v>
      </c>
      <c r="C692" s="28">
        <f t="shared" si="173"/>
        <v>-127.87159334980015</v>
      </c>
      <c r="D692" s="29">
        <f t="shared" si="174"/>
        <v>-280.15272124925667</v>
      </c>
      <c r="E692" s="29">
        <f t="shared" si="175"/>
        <v>-43.753253512038661</v>
      </c>
      <c r="F692" s="29">
        <f t="shared" si="176"/>
        <v>10.249079999999847</v>
      </c>
      <c r="G692" s="29">
        <f t="shared" si="177"/>
        <v>8466.1058931234111</v>
      </c>
      <c r="H692" s="29">
        <f t="shared" si="178"/>
        <v>10947.026844936678</v>
      </c>
      <c r="I692" s="29">
        <f t="shared" si="179"/>
        <v>-43.756099999998661</v>
      </c>
      <c r="J692" s="29">
        <f t="shared" si="180"/>
        <v>6.6899999999999</v>
      </c>
      <c r="K692" s="29">
        <f t="shared" si="181"/>
        <v>-443679.38566271123</v>
      </c>
      <c r="L692" s="29">
        <f t="shared" si="182"/>
        <v>-422360.95290472434</v>
      </c>
      <c r="M692" s="29">
        <f t="shared" si="183"/>
        <v>-43.743912018846665</v>
      </c>
      <c r="N692" s="29">
        <f t="shared" si="184"/>
        <v>2.3227679999999653</v>
      </c>
      <c r="O692" s="29">
        <f t="shared" si="185"/>
        <v>20389318.516862161</v>
      </c>
      <c r="P692" s="29">
        <f t="shared" si="186"/>
        <v>17445156.084783513</v>
      </c>
      <c r="Q692" s="30">
        <f t="shared" si="187"/>
        <v>-148.57367347409055</v>
      </c>
      <c r="R692" s="9"/>
      <c r="S692" s="7">
        <f t="shared" si="188"/>
        <v>-40.550385733875537</v>
      </c>
      <c r="T692" s="7">
        <f t="shared" si="189"/>
        <v>-4.926537892025878E-9</v>
      </c>
      <c r="U692" s="7"/>
    </row>
    <row r="693" spans="2:21">
      <c r="B693" s="19">
        <v>6.6999999999998998</v>
      </c>
      <c r="C693" s="28">
        <f t="shared" si="173"/>
        <v>-128.25714763959613</v>
      </c>
      <c r="D693" s="29">
        <f t="shared" si="174"/>
        <v>-281.46860746296704</v>
      </c>
      <c r="E693" s="29">
        <f t="shared" si="175"/>
        <v>-43.887144995998653</v>
      </c>
      <c r="F693" s="29">
        <f t="shared" si="176"/>
        <v>10.264399999999847</v>
      </c>
      <c r="G693" s="29">
        <f t="shared" si="177"/>
        <v>8517.946409674998</v>
      </c>
      <c r="H693" s="29">
        <f t="shared" si="178"/>
        <v>11036.370921317211</v>
      </c>
      <c r="I693" s="29">
        <f t="shared" si="179"/>
        <v>-43.889999999998658</v>
      </c>
      <c r="J693" s="29">
        <f t="shared" si="180"/>
        <v>6.6999999999998998</v>
      </c>
      <c r="K693" s="29">
        <f t="shared" si="181"/>
        <v>-447796.35309344844</v>
      </c>
      <c r="L693" s="29">
        <f t="shared" si="182"/>
        <v>-427316.07879177597</v>
      </c>
      <c r="M693" s="29">
        <f t="shared" si="183"/>
        <v>-43.87777555519866</v>
      </c>
      <c r="N693" s="29">
        <f t="shared" si="184"/>
        <v>2.3262399999999652</v>
      </c>
      <c r="O693" s="29">
        <f t="shared" si="185"/>
        <v>20642347.630599387</v>
      </c>
      <c r="P693" s="29">
        <f t="shared" si="186"/>
        <v>17707997.207933042</v>
      </c>
      <c r="Q693" s="30">
        <f t="shared" si="187"/>
        <v>-148.69043688690374</v>
      </c>
      <c r="R693" s="9"/>
      <c r="S693" s="7">
        <f t="shared" si="188"/>
        <v>-40.624577852714957</v>
      </c>
      <c r="T693" s="7">
        <f t="shared" si="189"/>
        <v>-4.8481501431604072E-9</v>
      </c>
      <c r="U693" s="7"/>
    </row>
    <row r="694" spans="2:21">
      <c r="B694" s="19">
        <v>6.7099999999998996</v>
      </c>
      <c r="C694" s="28">
        <f t="shared" si="173"/>
        <v>-128.64327781332014</v>
      </c>
      <c r="D694" s="29">
        <f t="shared" si="174"/>
        <v>-282.78851364443142</v>
      </c>
      <c r="E694" s="29">
        <f t="shared" si="175"/>
        <v>-44.021236467238651</v>
      </c>
      <c r="F694" s="29">
        <f t="shared" si="176"/>
        <v>10.279719999999847</v>
      </c>
      <c r="G694" s="29">
        <f t="shared" si="177"/>
        <v>8570.0228920217323</v>
      </c>
      <c r="H694" s="29">
        <f t="shared" si="178"/>
        <v>11126.283153557337</v>
      </c>
      <c r="I694" s="29">
        <f t="shared" si="179"/>
        <v>-44.024099999998654</v>
      </c>
      <c r="J694" s="29">
        <f t="shared" si="180"/>
        <v>6.7099999999998996</v>
      </c>
      <c r="K694" s="29">
        <f t="shared" si="181"/>
        <v>-451944.90476101101</v>
      </c>
      <c r="L694" s="29">
        <f t="shared" si="182"/>
        <v>-432319.74857504363</v>
      </c>
      <c r="M694" s="29">
        <f t="shared" si="183"/>
        <v>-44.011839037086652</v>
      </c>
      <c r="N694" s="29">
        <f t="shared" si="184"/>
        <v>2.3297119999999651</v>
      </c>
      <c r="O694" s="29">
        <f t="shared" si="185"/>
        <v>20898106.908065319</v>
      </c>
      <c r="P694" s="29">
        <f t="shared" si="186"/>
        <v>17974285.718878023</v>
      </c>
      <c r="Q694" s="30">
        <f t="shared" si="187"/>
        <v>-148.80702615545474</v>
      </c>
      <c r="R694" s="9"/>
      <c r="S694" s="7">
        <f t="shared" si="188"/>
        <v>-40.698547086943094</v>
      </c>
      <c r="T694" s="7">
        <f t="shared" si="189"/>
        <v>-4.7711438248956629E-9</v>
      </c>
      <c r="U694" s="7"/>
    </row>
    <row r="695" spans="2:21">
      <c r="B695" s="19">
        <v>6.7199999999999003</v>
      </c>
      <c r="C695" s="28">
        <f t="shared" si="173"/>
        <v>-129.02998387097213</v>
      </c>
      <c r="D695" s="29">
        <f t="shared" si="174"/>
        <v>-284.11244579360175</v>
      </c>
      <c r="E695" s="29">
        <f t="shared" si="175"/>
        <v>-44.155527925758655</v>
      </c>
      <c r="F695" s="29">
        <f t="shared" si="176"/>
        <v>10.295039999999847</v>
      </c>
      <c r="G695" s="29">
        <f t="shared" si="177"/>
        <v>8622.3360500178169</v>
      </c>
      <c r="H695" s="29">
        <f t="shared" si="178"/>
        <v>11216.76618914398</v>
      </c>
      <c r="I695" s="29">
        <f t="shared" si="179"/>
        <v>-44.158399999998657</v>
      </c>
      <c r="J695" s="29">
        <f t="shared" si="180"/>
        <v>6.7199999999999003</v>
      </c>
      <c r="K695" s="29">
        <f t="shared" si="181"/>
        <v>-456125.23302214162</v>
      </c>
      <c r="L695" s="29">
        <f t="shared" si="182"/>
        <v>-437372.34983056161</v>
      </c>
      <c r="M695" s="29">
        <f t="shared" si="183"/>
        <v>-44.146102464510655</v>
      </c>
      <c r="N695" s="29">
        <f t="shared" si="184"/>
        <v>2.3331839999999655</v>
      </c>
      <c r="O695" s="29">
        <f t="shared" si="185"/>
        <v>21156621.442311317</v>
      </c>
      <c r="P695" s="29">
        <f t="shared" si="186"/>
        <v>18244060.475080255</v>
      </c>
      <c r="Q695" s="30">
        <f t="shared" si="187"/>
        <v>-148.92344179841817</v>
      </c>
      <c r="R695" s="9"/>
      <c r="S695" s="7">
        <f t="shared" si="188"/>
        <v>-40.772294442102371</v>
      </c>
      <c r="T695" s="7">
        <f t="shared" si="189"/>
        <v>-4.6954921837348521E-9</v>
      </c>
      <c r="U695" s="7"/>
    </row>
    <row r="696" spans="2:21">
      <c r="B696" s="19">
        <v>6.7299999999999001</v>
      </c>
      <c r="C696" s="28">
        <f t="shared" si="173"/>
        <v>-129.41726581255213</v>
      </c>
      <c r="D696" s="29">
        <f t="shared" si="174"/>
        <v>-285.44040991042971</v>
      </c>
      <c r="E696" s="29">
        <f t="shared" si="175"/>
        <v>-44.29001937155865</v>
      </c>
      <c r="F696" s="29">
        <f t="shared" si="176"/>
        <v>10.310359999999847</v>
      </c>
      <c r="G696" s="29">
        <f t="shared" si="177"/>
        <v>8674.8865945761427</v>
      </c>
      <c r="H696" s="29">
        <f t="shared" si="178"/>
        <v>11307.822683615488</v>
      </c>
      <c r="I696" s="29">
        <f t="shared" si="179"/>
        <v>-44.292899999998653</v>
      </c>
      <c r="J696" s="29">
        <f t="shared" si="180"/>
        <v>6.7299999999999001</v>
      </c>
      <c r="K696" s="29">
        <f t="shared" si="181"/>
        <v>-460337.53110562108</v>
      </c>
      <c r="L696" s="29">
        <f t="shared" si="182"/>
        <v>-442474.27256160066</v>
      </c>
      <c r="M696" s="29">
        <f t="shared" si="183"/>
        <v>-44.280565837470654</v>
      </c>
      <c r="N696" s="29">
        <f t="shared" si="184"/>
        <v>2.3366559999999654</v>
      </c>
      <c r="O696" s="29">
        <f t="shared" si="185"/>
        <v>21417916.517407835</v>
      </c>
      <c r="P696" s="29">
        <f t="shared" si="186"/>
        <v>18517360.703467775</v>
      </c>
      <c r="Q696" s="30">
        <f t="shared" si="187"/>
        <v>-149.03968433215496</v>
      </c>
      <c r="R696" s="9"/>
      <c r="S696" s="7">
        <f t="shared" si="188"/>
        <v>-40.845820917679411</v>
      </c>
      <c r="T696" s="7">
        <f t="shared" si="189"/>
        <v>-4.6211690318795373E-9</v>
      </c>
      <c r="U696" s="7"/>
    </row>
    <row r="697" spans="2:21">
      <c r="B697" s="19">
        <v>6.7399999999998998</v>
      </c>
      <c r="C697" s="28">
        <f t="shared" si="173"/>
        <v>-129.80512363806011</v>
      </c>
      <c r="D697" s="29">
        <f t="shared" si="174"/>
        <v>-286.77241199486735</v>
      </c>
      <c r="E697" s="29">
        <f t="shared" si="175"/>
        <v>-44.424710804638643</v>
      </c>
      <c r="F697" s="29">
        <f t="shared" si="176"/>
        <v>10.325679999999847</v>
      </c>
      <c r="G697" s="29">
        <f t="shared" si="177"/>
        <v>8727.6752376683016</v>
      </c>
      <c r="H697" s="29">
        <f t="shared" si="178"/>
        <v>11399.455300573643</v>
      </c>
      <c r="I697" s="29">
        <f t="shared" si="179"/>
        <v>-44.427599999998648</v>
      </c>
      <c r="J697" s="29">
        <f t="shared" si="180"/>
        <v>6.7399999999998998</v>
      </c>
      <c r="K697" s="29">
        <f t="shared" si="181"/>
        <v>-464581.99311488564</v>
      </c>
      <c r="L697" s="29">
        <f t="shared" si="182"/>
        <v>-447625.90920986666</v>
      </c>
      <c r="M697" s="29">
        <f t="shared" si="183"/>
        <v>-44.415229155966649</v>
      </c>
      <c r="N697" s="29">
        <f t="shared" si="184"/>
        <v>2.3401279999999653</v>
      </c>
      <c r="O697" s="29">
        <f t="shared" si="185"/>
        <v>21682017.60960082</v>
      </c>
      <c r="P697" s="29">
        <f t="shared" si="186"/>
        <v>18794226.003320217</v>
      </c>
      <c r="Q697" s="30">
        <f t="shared" si="187"/>
        <v>-149.15575427072594</v>
      </c>
      <c r="R697" s="9"/>
      <c r="S697" s="7">
        <f t="shared" si="188"/>
        <v>-40.919127507150606</v>
      </c>
      <c r="T697" s="7">
        <f t="shared" si="189"/>
        <v>-4.548148734246561E-9</v>
      </c>
      <c r="U697" s="7"/>
    </row>
    <row r="698" spans="2:21">
      <c r="B698" s="19">
        <v>6.7499999999998996</v>
      </c>
      <c r="C698" s="28">
        <f t="shared" si="173"/>
        <v>-130.1935573474961</v>
      </c>
      <c r="D698" s="29">
        <f t="shared" si="174"/>
        <v>-288.10845804686647</v>
      </c>
      <c r="E698" s="29">
        <f t="shared" si="175"/>
        <v>-44.559602224998642</v>
      </c>
      <c r="F698" s="29">
        <f t="shared" si="176"/>
        <v>10.340999999999847</v>
      </c>
      <c r="G698" s="29">
        <f t="shared" si="177"/>
        <v>8780.7026923245776</v>
      </c>
      <c r="H698" s="29">
        <f t="shared" si="178"/>
        <v>11491.666711695641</v>
      </c>
      <c r="I698" s="29">
        <f t="shared" si="179"/>
        <v>-44.562499999998643</v>
      </c>
      <c r="J698" s="29">
        <f t="shared" si="180"/>
        <v>6.7499999999998996</v>
      </c>
      <c r="K698" s="29">
        <f t="shared" si="181"/>
        <v>-468858.81403064646</v>
      </c>
      <c r="L698" s="29">
        <f t="shared" si="182"/>
        <v>-452827.65466673137</v>
      </c>
      <c r="M698" s="29">
        <f t="shared" si="183"/>
        <v>-44.550092419998641</v>
      </c>
      <c r="N698" s="29">
        <f t="shared" si="184"/>
        <v>2.3435999999999653</v>
      </c>
      <c r="O698" s="29">
        <f t="shared" si="185"/>
        <v>21948950.388473194</v>
      </c>
      <c r="P698" s="29">
        <f t="shared" si="186"/>
        <v>19074696.349171907</v>
      </c>
      <c r="Q698" s="30">
        <f t="shared" si="187"/>
        <v>-149.27165212590549</v>
      </c>
      <c r="R698" s="9"/>
      <c r="S698" s="7">
        <f t="shared" si="188"/>
        <v>-40.992215198027353</v>
      </c>
      <c r="T698" s="7">
        <f t="shared" si="189"/>
        <v>-4.4764061957991925E-9</v>
      </c>
      <c r="U698" s="7"/>
    </row>
    <row r="699" spans="2:21">
      <c r="B699" s="19">
        <v>6.7599999999999003</v>
      </c>
      <c r="C699" s="28">
        <f t="shared" si="173"/>
        <v>-130.58256694086012</v>
      </c>
      <c r="D699" s="29">
        <f t="shared" si="174"/>
        <v>-289.44855406637913</v>
      </c>
      <c r="E699" s="29">
        <f t="shared" si="175"/>
        <v>-44.694693632638646</v>
      </c>
      <c r="F699" s="29">
        <f t="shared" si="176"/>
        <v>10.356319999999847</v>
      </c>
      <c r="G699" s="29">
        <f t="shared" si="177"/>
        <v>8833.9696726339498</v>
      </c>
      <c r="H699" s="29">
        <f t="shared" si="178"/>
        <v>11584.45959674611</v>
      </c>
      <c r="I699" s="29">
        <f t="shared" si="179"/>
        <v>-44.697599999998651</v>
      </c>
      <c r="J699" s="29">
        <f t="shared" si="180"/>
        <v>6.7599999999999003</v>
      </c>
      <c r="K699" s="29">
        <f t="shared" si="181"/>
        <v>-473168.18971351383</v>
      </c>
      <c r="L699" s="29">
        <f t="shared" si="182"/>
        <v>-458079.90628449869</v>
      </c>
      <c r="M699" s="29">
        <f t="shared" si="183"/>
        <v>-44.685155629566651</v>
      </c>
      <c r="N699" s="29">
        <f t="shared" si="184"/>
        <v>2.3470719999999656</v>
      </c>
      <c r="O699" s="29">
        <f t="shared" si="185"/>
        <v>22218740.718111638</v>
      </c>
      <c r="P699" s="29">
        <f t="shared" si="186"/>
        <v>19358812.093732871</v>
      </c>
      <c r="Q699" s="30">
        <f t="shared" si="187"/>
        <v>-149.38737840719517</v>
      </c>
      <c r="R699" s="9"/>
      <c r="S699" s="7">
        <f t="shared" si="188"/>
        <v>-41.06508497190088</v>
      </c>
      <c r="T699" s="7">
        <f t="shared" si="189"/>
        <v>-4.4059168491938561E-9</v>
      </c>
      <c r="U699" s="7"/>
    </row>
    <row r="700" spans="2:21">
      <c r="B700" s="19">
        <v>6.7699999999999001</v>
      </c>
      <c r="C700" s="28">
        <f t="shared" si="173"/>
        <v>-130.97215241815209</v>
      </c>
      <c r="D700" s="29">
        <f t="shared" si="174"/>
        <v>-290.79270605335688</v>
      </c>
      <c r="E700" s="29">
        <f t="shared" si="175"/>
        <v>-44.829985027558642</v>
      </c>
      <c r="F700" s="29">
        <f t="shared" si="176"/>
        <v>10.371639999999847</v>
      </c>
      <c r="G700" s="29">
        <f t="shared" si="177"/>
        <v>8887.4768937440804</v>
      </c>
      <c r="H700" s="29">
        <f t="shared" si="178"/>
        <v>11677.836643589068</v>
      </c>
      <c r="I700" s="29">
        <f t="shared" si="179"/>
        <v>-44.832899999998645</v>
      </c>
      <c r="J700" s="29">
        <f t="shared" si="180"/>
        <v>6.7699999999999001</v>
      </c>
      <c r="K700" s="29">
        <f t="shared" si="181"/>
        <v>-477510.31690662378</v>
      </c>
      <c r="L700" s="29">
        <f t="shared" si="182"/>
        <v>-463383.06388770195</v>
      </c>
      <c r="M700" s="29">
        <f t="shared" si="183"/>
        <v>-44.820418784670643</v>
      </c>
      <c r="N700" s="29">
        <f t="shared" si="184"/>
        <v>2.3505439999999655</v>
      </c>
      <c r="O700" s="29">
        <f t="shared" si="185"/>
        <v>22491414.65827851</v>
      </c>
      <c r="P700" s="29">
        <f t="shared" si="186"/>
        <v>19646613.970827647</v>
      </c>
      <c r="Q700" s="30">
        <f t="shared" si="187"/>
        <v>-149.50293362183709</v>
      </c>
      <c r="R700" s="9"/>
      <c r="S700" s="7">
        <f t="shared" si="188"/>
        <v>-41.137737804486626</v>
      </c>
      <c r="T700" s="7">
        <f t="shared" si="189"/>
        <v>-4.3366566427342589E-9</v>
      </c>
      <c r="U700" s="7"/>
    </row>
    <row r="701" spans="2:21">
      <c r="B701" s="19">
        <v>6.7799999999998999</v>
      </c>
      <c r="C701" s="28">
        <f t="shared" si="173"/>
        <v>-131.3623137793721</v>
      </c>
      <c r="D701" s="29">
        <f t="shared" si="174"/>
        <v>-292.14092000775179</v>
      </c>
      <c r="E701" s="29">
        <f t="shared" si="175"/>
        <v>-44.965476409758644</v>
      </c>
      <c r="F701" s="29">
        <f t="shared" si="176"/>
        <v>10.386959999999847</v>
      </c>
      <c r="G701" s="29">
        <f t="shared" si="177"/>
        <v>8941.2250718613413</v>
      </c>
      <c r="H701" s="29">
        <f t="shared" si="178"/>
        <v>11771.800548199984</v>
      </c>
      <c r="I701" s="29">
        <f t="shared" si="179"/>
        <v>-44.968399999998645</v>
      </c>
      <c r="J701" s="29">
        <f t="shared" si="180"/>
        <v>6.7799999999998999</v>
      </c>
      <c r="K701" s="29">
        <f t="shared" si="181"/>
        <v>-481885.39323827217</v>
      </c>
      <c r="L701" s="29">
        <f t="shared" si="182"/>
        <v>-468737.52978444129</v>
      </c>
      <c r="M701" s="29">
        <f t="shared" si="183"/>
        <v>-44.955881885310646</v>
      </c>
      <c r="N701" s="29">
        <f t="shared" si="184"/>
        <v>2.3540159999999655</v>
      </c>
      <c r="O701" s="29">
        <f t="shared" si="185"/>
        <v>22766998.465589274</v>
      </c>
      <c r="P701" s="29">
        <f t="shared" si="186"/>
        <v>19938143.098352455</v>
      </c>
      <c r="Q701" s="30">
        <f t="shared" si="187"/>
        <v>-149.61831827482715</v>
      </c>
      <c r="R701" s="9"/>
      <c r="S701" s="7">
        <f t="shared" si="188"/>
        <v>-41.21017466566834</v>
      </c>
      <c r="T701" s="7">
        <f t="shared" si="189"/>
        <v>-4.2686020286170674E-9</v>
      </c>
      <c r="U701" s="7"/>
    </row>
    <row r="702" spans="2:21">
      <c r="B702" s="19">
        <v>6.7899999999998997</v>
      </c>
      <c r="C702" s="28">
        <f t="shared" si="173"/>
        <v>-131.75305102452009</v>
      </c>
      <c r="D702" s="29">
        <f t="shared" si="174"/>
        <v>-293.49320192951564</v>
      </c>
      <c r="E702" s="29">
        <f t="shared" si="175"/>
        <v>-45.101167779238637</v>
      </c>
      <c r="F702" s="29">
        <f t="shared" si="176"/>
        <v>10.402279999999847</v>
      </c>
      <c r="G702" s="29">
        <f t="shared" si="177"/>
        <v>8995.2149242507858</v>
      </c>
      <c r="H702" s="29">
        <f t="shared" si="178"/>
        <v>11866.354014677725</v>
      </c>
      <c r="I702" s="29">
        <f t="shared" si="179"/>
        <v>-45.104099999998638</v>
      </c>
      <c r="J702" s="29">
        <f t="shared" si="180"/>
        <v>6.7899999999998997</v>
      </c>
      <c r="K702" s="29">
        <f t="shared" si="181"/>
        <v>-486293.61722454819</v>
      </c>
      <c r="L702" s="29">
        <f t="shared" si="182"/>
        <v>-474143.70877774752</v>
      </c>
      <c r="M702" s="29">
        <f t="shared" si="183"/>
        <v>-45.091544931486638</v>
      </c>
      <c r="N702" s="29">
        <f t="shared" si="184"/>
        <v>2.3574879999999654</v>
      </c>
      <c r="O702" s="29">
        <f t="shared" si="185"/>
        <v>23045518.594694898</v>
      </c>
      <c r="P702" s="29">
        <f t="shared" si="186"/>
        <v>20233440.98125007</v>
      </c>
      <c r="Q702" s="30">
        <f t="shared" si="187"/>
        <v>-149.73353286892853</v>
      </c>
      <c r="R702" s="9"/>
      <c r="S702" s="7">
        <f t="shared" si="188"/>
        <v>-41.282396519541628</v>
      </c>
      <c r="T702" s="7">
        <f t="shared" si="189"/>
        <v>-4.2017299514724966E-9</v>
      </c>
      <c r="U702" s="7"/>
    </row>
    <row r="703" spans="2:21">
      <c r="B703" s="19">
        <v>6.7999999999999003</v>
      </c>
      <c r="C703" s="28">
        <f t="shared" si="173"/>
        <v>-132.14436415359609</v>
      </c>
      <c r="D703" s="29">
        <f t="shared" si="174"/>
        <v>-294.84955781860049</v>
      </c>
      <c r="E703" s="29">
        <f t="shared" si="175"/>
        <v>-45.237059135998642</v>
      </c>
      <c r="F703" s="29">
        <f t="shared" si="176"/>
        <v>10.417599999999847</v>
      </c>
      <c r="G703" s="29">
        <f t="shared" si="177"/>
        <v>9049.4471692361731</v>
      </c>
      <c r="H703" s="29">
        <f t="shared" si="178"/>
        <v>11961.499755256598</v>
      </c>
      <c r="I703" s="29">
        <f t="shared" si="179"/>
        <v>-45.239999999998645</v>
      </c>
      <c r="J703" s="29">
        <f t="shared" si="180"/>
        <v>6.7999999999999003</v>
      </c>
      <c r="K703" s="29">
        <f t="shared" si="181"/>
        <v>-490735.1882719759</v>
      </c>
      <c r="L703" s="29">
        <f t="shared" si="182"/>
        <v>-479602.00817698723</v>
      </c>
      <c r="M703" s="29">
        <f t="shared" si="183"/>
        <v>-45.227407923198648</v>
      </c>
      <c r="N703" s="29">
        <f t="shared" si="184"/>
        <v>2.3609599999999653</v>
      </c>
      <c r="O703" s="29">
        <f t="shared" si="185"/>
        <v>23327001.699469864</v>
      </c>
      <c r="P703" s="29">
        <f t="shared" si="186"/>
        <v>20532549.51450327</v>
      </c>
      <c r="Q703" s="30">
        <f t="shared" si="187"/>
        <v>-149.84857790468459</v>
      </c>
      <c r="R703" s="9"/>
      <c r="S703" s="7">
        <f t="shared" si="188"/>
        <v>-41.354404324457228</v>
      </c>
      <c r="T703" s="7">
        <f t="shared" si="189"/>
        <v>-4.1360178371835863E-9</v>
      </c>
      <c r="U703" s="7"/>
    </row>
    <row r="704" spans="2:21">
      <c r="B704" s="19">
        <v>6.8099999999999001</v>
      </c>
      <c r="C704" s="28">
        <f t="shared" si="173"/>
        <v>-132.53625316660009</v>
      </c>
      <c r="D704" s="29">
        <f t="shared" si="174"/>
        <v>-296.2099936749579</v>
      </c>
      <c r="E704" s="29">
        <f t="shared" si="175"/>
        <v>-45.373150480038632</v>
      </c>
      <c r="F704" s="29">
        <f t="shared" si="176"/>
        <v>10.432919999999847</v>
      </c>
      <c r="G704" s="29">
        <f t="shared" si="177"/>
        <v>9103.9225261999381</v>
      </c>
      <c r="H704" s="29">
        <f t="shared" si="178"/>
        <v>12057.240490318291</v>
      </c>
      <c r="I704" s="29">
        <f t="shared" si="179"/>
        <v>-45.376099999998637</v>
      </c>
      <c r="J704" s="29">
        <f t="shared" si="180"/>
        <v>6.8099999999999001</v>
      </c>
      <c r="K704" s="29">
        <f t="shared" si="181"/>
        <v>-495210.30668015499</v>
      </c>
      <c r="L704" s="29">
        <f t="shared" si="182"/>
        <v>-485112.83780929475</v>
      </c>
      <c r="M704" s="29">
        <f t="shared" si="183"/>
        <v>-45.36347086044664</v>
      </c>
      <c r="N704" s="29">
        <f t="shared" si="184"/>
        <v>2.3644319999999652</v>
      </c>
      <c r="O704" s="29">
        <f t="shared" si="185"/>
        <v>23611474.634205144</v>
      </c>
      <c r="P704" s="29">
        <f t="shared" si="186"/>
        <v>20835510.986146163</v>
      </c>
      <c r="Q704" s="30">
        <f t="shared" si="187"/>
        <v>-149.96345388043204</v>
      </c>
      <c r="R704" s="9"/>
      <c r="S704" s="7">
        <f t="shared" si="188"/>
        <v>-41.426199033063789</v>
      </c>
      <c r="T704" s="7">
        <f t="shared" si="189"/>
        <v>-4.0714435819853071E-9</v>
      </c>
      <c r="U704" s="7"/>
    </row>
    <row r="705" spans="2:21">
      <c r="B705" s="19">
        <v>6.8199999999998999</v>
      </c>
      <c r="C705" s="28">
        <f t="shared" si="173"/>
        <v>-132.92871806353207</v>
      </c>
      <c r="D705" s="29">
        <f t="shared" si="174"/>
        <v>-297.57451549853999</v>
      </c>
      <c r="E705" s="29">
        <f t="shared" si="175"/>
        <v>-45.509441811358634</v>
      </c>
      <c r="F705" s="29">
        <f t="shared" si="176"/>
        <v>10.448239999999847</v>
      </c>
      <c r="G705" s="29">
        <f t="shared" si="177"/>
        <v>9158.6417155832314</v>
      </c>
      <c r="H705" s="29">
        <f t="shared" si="178"/>
        <v>12153.578948403945</v>
      </c>
      <c r="I705" s="29">
        <f t="shared" si="179"/>
        <v>-45.512399999998635</v>
      </c>
      <c r="J705" s="29">
        <f t="shared" si="180"/>
        <v>6.8199999999998999</v>
      </c>
      <c r="K705" s="29">
        <f t="shared" si="181"/>
        <v>-499719.17364441144</v>
      </c>
      <c r="L705" s="29">
        <f t="shared" si="182"/>
        <v>-490676.61003104638</v>
      </c>
      <c r="M705" s="29">
        <f t="shared" si="183"/>
        <v>-45.499733743230635</v>
      </c>
      <c r="N705" s="29">
        <f t="shared" si="184"/>
        <v>2.3679039999999651</v>
      </c>
      <c r="O705" s="29">
        <f t="shared" si="185"/>
        <v>23898964.454806894</v>
      </c>
      <c r="P705" s="29">
        <f t="shared" si="186"/>
        <v>21142368.080294345</v>
      </c>
      <c r="Q705" s="30">
        <f t="shared" si="187"/>
        <v>-150.07816129231395</v>
      </c>
      <c r="R705" s="9"/>
      <c r="S705" s="7">
        <f t="shared" si="188"/>
        <v>-41.497781592350449</v>
      </c>
      <c r="T705" s="7">
        <f t="shared" si="189"/>
        <v>-4.0079855418168748E-9</v>
      </c>
      <c r="U705" s="7"/>
    </row>
    <row r="706" spans="2:21">
      <c r="B706" s="19">
        <v>6.8299999999998997</v>
      </c>
      <c r="C706" s="28">
        <f t="shared" si="173"/>
        <v>-133.32175884439206</v>
      </c>
      <c r="D706" s="29">
        <f t="shared" si="174"/>
        <v>-298.94312928929855</v>
      </c>
      <c r="E706" s="29">
        <f t="shared" si="175"/>
        <v>-45.645933129958628</v>
      </c>
      <c r="F706" s="29">
        <f t="shared" si="176"/>
        <v>10.463559999999847</v>
      </c>
      <c r="G706" s="29">
        <f t="shared" si="177"/>
        <v>9213.6054588858769</v>
      </c>
      <c r="H706" s="29">
        <f t="shared" si="178"/>
        <v>12250.517866226091</v>
      </c>
      <c r="I706" s="29">
        <f t="shared" si="179"/>
        <v>-45.648899999998633</v>
      </c>
      <c r="J706" s="29">
        <f t="shared" si="180"/>
        <v>6.8299999999998997</v>
      </c>
      <c r="K706" s="29">
        <f t="shared" si="181"/>
        <v>-504261.99125844589</v>
      </c>
      <c r="L706" s="29">
        <f t="shared" si="182"/>
        <v>-496293.7397393618</v>
      </c>
      <c r="M706" s="29">
        <f t="shared" si="183"/>
        <v>-45.636196571550634</v>
      </c>
      <c r="N706" s="29">
        <f t="shared" si="184"/>
        <v>2.3713759999999651</v>
      </c>
      <c r="O706" s="29">
        <f t="shared" si="185"/>
        <v>24189498.420000136</v>
      </c>
      <c r="P706" s="29">
        <f t="shared" si="186"/>
        <v>21453163.880193036</v>
      </c>
      <c r="Q706" s="30">
        <f t="shared" si="187"/>
        <v>-150.19270063429238</v>
      </c>
      <c r="R706" s="9"/>
      <c r="S706" s="7">
        <f t="shared" si="188"/>
        <v>-41.569152943688771</v>
      </c>
      <c r="T706" s="7">
        <f t="shared" si="189"/>
        <v>-3.9456225219533931E-9</v>
      </c>
      <c r="U706" s="7"/>
    </row>
    <row r="707" spans="2:21">
      <c r="B707" s="19">
        <v>6.8399999999999004</v>
      </c>
      <c r="C707" s="28">
        <f t="shared" si="173"/>
        <v>-133.71537550918009</v>
      </c>
      <c r="D707" s="29">
        <f t="shared" si="174"/>
        <v>-300.31584104718553</v>
      </c>
      <c r="E707" s="29">
        <f t="shared" si="175"/>
        <v>-45.782624435838635</v>
      </c>
      <c r="F707" s="29">
        <f t="shared" si="176"/>
        <v>10.478879999999847</v>
      </c>
      <c r="G707" s="29">
        <f t="shared" si="177"/>
        <v>9268.8144786664125</v>
      </c>
      <c r="H707" s="29">
        <f t="shared" si="178"/>
        <v>12348.059988680692</v>
      </c>
      <c r="I707" s="29">
        <f t="shared" si="179"/>
        <v>-45.785599999998638</v>
      </c>
      <c r="J707" s="29">
        <f t="shared" si="180"/>
        <v>6.8399999999999004</v>
      </c>
      <c r="K707" s="29">
        <f t="shared" si="181"/>
        <v>-508838.96251699096</v>
      </c>
      <c r="L707" s="29">
        <f t="shared" si="182"/>
        <v>-501964.64438364457</v>
      </c>
      <c r="M707" s="29">
        <f t="shared" si="183"/>
        <v>-45.772859345406637</v>
      </c>
      <c r="N707" s="29">
        <f t="shared" si="184"/>
        <v>2.3748479999999654</v>
      </c>
      <c r="O707" s="29">
        <f t="shared" si="185"/>
        <v>24483103.992538061</v>
      </c>
      <c r="P707" s="29">
        <f t="shared" si="186"/>
        <v>21767941.87128409</v>
      </c>
      <c r="Q707" s="30">
        <f t="shared" si="187"/>
        <v>-150.30707239816144</v>
      </c>
      <c r="R707" s="9"/>
      <c r="S707" s="7">
        <f t="shared" si="188"/>
        <v>-41.640314022874541</v>
      </c>
      <c r="T707" s="7">
        <f t="shared" si="189"/>
        <v>-3.8843337668749261E-9</v>
      </c>
      <c r="U707" s="7"/>
    </row>
    <row r="708" spans="2:21">
      <c r="B708" s="19">
        <v>6.8499999999999002</v>
      </c>
      <c r="C708" s="28">
        <f t="shared" si="173"/>
        <v>-134.10956805789607</v>
      </c>
      <c r="D708" s="29">
        <f t="shared" si="174"/>
        <v>-301.69265677215265</v>
      </c>
      <c r="E708" s="29">
        <f t="shared" si="175"/>
        <v>-45.919515728998633</v>
      </c>
      <c r="F708" s="29">
        <f t="shared" si="176"/>
        <v>10.494199999999847</v>
      </c>
      <c r="G708" s="29">
        <f t="shared" si="177"/>
        <v>9324.2694985420494</v>
      </c>
      <c r="H708" s="29">
        <f t="shared" si="178"/>
        <v>12446.208068859098</v>
      </c>
      <c r="I708" s="29">
        <f t="shared" si="179"/>
        <v>-45.922499999998635</v>
      </c>
      <c r="J708" s="29">
        <f t="shared" si="180"/>
        <v>6.8499999999999002</v>
      </c>
      <c r="K708" s="29">
        <f t="shared" si="181"/>
        <v>-513450.29131846811</v>
      </c>
      <c r="L708" s="29">
        <f t="shared" si="182"/>
        <v>-507689.7439771528</v>
      </c>
      <c r="M708" s="29">
        <f t="shared" si="183"/>
        <v>-45.909722064798636</v>
      </c>
      <c r="N708" s="29">
        <f t="shared" si="184"/>
        <v>2.3783199999999654</v>
      </c>
      <c r="O708" s="29">
        <f t="shared" si="185"/>
        <v>24779808.840416487</v>
      </c>
      <c r="P708" s="29">
        <f t="shared" si="186"/>
        <v>22086745.944291342</v>
      </c>
      <c r="Q708" s="30">
        <f t="shared" si="187"/>
        <v>-150.42127707355971</v>
      </c>
      <c r="R708" s="9"/>
      <c r="S708" s="7">
        <f t="shared" si="188"/>
        <v>-41.711265760169056</v>
      </c>
      <c r="T708" s="7">
        <f t="shared" si="189"/>
        <v>-3.8240989503878221E-9</v>
      </c>
      <c r="U708" s="7"/>
    </row>
    <row r="709" spans="2:21">
      <c r="B709" s="19">
        <v>6.8599999999999</v>
      </c>
      <c r="C709" s="28">
        <f t="shared" si="173"/>
        <v>-134.50433649054006</v>
      </c>
      <c r="D709" s="29">
        <f t="shared" si="174"/>
        <v>-303.0735824641518</v>
      </c>
      <c r="E709" s="29">
        <f t="shared" si="175"/>
        <v>-46.056607009438622</v>
      </c>
      <c r="F709" s="29">
        <f t="shared" si="176"/>
        <v>10.509519999999847</v>
      </c>
      <c r="G709" s="29">
        <f t="shared" si="177"/>
        <v>9379.9712431887056</v>
      </c>
      <c r="H709" s="29">
        <f t="shared" si="178"/>
        <v>12544.964868060088</v>
      </c>
      <c r="I709" s="29">
        <f t="shared" si="179"/>
        <v>-46.059599999998625</v>
      </c>
      <c r="J709" s="29">
        <f t="shared" si="180"/>
        <v>6.8599999999999</v>
      </c>
      <c r="K709" s="29">
        <f t="shared" si="181"/>
        <v>-518096.1824676526</v>
      </c>
      <c r="L709" s="29">
        <f t="shared" si="182"/>
        <v>-513469.46110860957</v>
      </c>
      <c r="M709" s="29">
        <f t="shared" si="183"/>
        <v>-46.046784729726625</v>
      </c>
      <c r="N709" s="29">
        <f t="shared" si="184"/>
        <v>2.3817919999999653</v>
      </c>
      <c r="O709" s="29">
        <f t="shared" si="185"/>
        <v>25079640.838093944</v>
      </c>
      <c r="P709" s="29">
        <f t="shared" si="186"/>
        <v>22409620.398324907</v>
      </c>
      <c r="Q709" s="30">
        <f t="shared" si="187"/>
        <v>-150.53531514798294</v>
      </c>
      <c r="R709" s="9"/>
      <c r="S709" s="7">
        <f t="shared" si="188"/>
        <v>-41.782009080340075</v>
      </c>
      <c r="T709" s="7">
        <f t="shared" si="189"/>
        <v>-3.7648981659923865E-9</v>
      </c>
      <c r="U709" s="7"/>
    </row>
    <row r="710" spans="2:21">
      <c r="B710" s="19">
        <v>6.8699999999998997</v>
      </c>
      <c r="C710" s="28">
        <f t="shared" si="173"/>
        <v>-134.89968080711202</v>
      </c>
      <c r="D710" s="29">
        <f t="shared" si="174"/>
        <v>-304.458624123135</v>
      </c>
      <c r="E710" s="29">
        <f t="shared" si="175"/>
        <v>-46.193898277158617</v>
      </c>
      <c r="F710" s="29">
        <f t="shared" si="176"/>
        <v>10.524839999999847</v>
      </c>
      <c r="G710" s="29">
        <f t="shared" si="177"/>
        <v>9435.9204383409888</v>
      </c>
      <c r="H710" s="29">
        <f t="shared" si="178"/>
        <v>12644.333155801865</v>
      </c>
      <c r="I710" s="29">
        <f t="shared" si="179"/>
        <v>-46.196899999998621</v>
      </c>
      <c r="J710" s="29">
        <f t="shared" si="180"/>
        <v>6.8699999999998997</v>
      </c>
      <c r="K710" s="29">
        <f t="shared" si="181"/>
        <v>-522776.84167833935</v>
      </c>
      <c r="L710" s="29">
        <f t="shared" si="182"/>
        <v>-519304.22095384414</v>
      </c>
      <c r="M710" s="29">
        <f t="shared" si="183"/>
        <v>-46.184047340190624</v>
      </c>
      <c r="N710" s="29">
        <f t="shared" si="184"/>
        <v>2.3852639999999652</v>
      </c>
      <c r="O710" s="29">
        <f t="shared" si="185"/>
        <v>25382628.067716993</v>
      </c>
      <c r="P710" s="29">
        <f t="shared" si="186"/>
        <v>22736609.944004126</v>
      </c>
      <c r="Q710" s="30">
        <f t="shared" si="187"/>
        <v>-150.64918710679657</v>
      </c>
      <c r="R710" s="9"/>
      <c r="S710" s="7">
        <f t="shared" si="188"/>
        <v>-41.852544902702512</v>
      </c>
      <c r="T710" s="7">
        <f t="shared" si="189"/>
        <v>-3.7067119174645675E-9</v>
      </c>
      <c r="U710" s="7"/>
    </row>
    <row r="711" spans="2:21">
      <c r="B711" s="19">
        <v>6.8799999999999004</v>
      </c>
      <c r="C711" s="28">
        <f t="shared" si="173"/>
        <v>-135.29560100761205</v>
      </c>
      <c r="D711" s="29">
        <f t="shared" si="174"/>
        <v>-305.84778774905408</v>
      </c>
      <c r="E711" s="29">
        <f t="shared" si="175"/>
        <v>-46.331389532158632</v>
      </c>
      <c r="F711" s="29">
        <f t="shared" si="176"/>
        <v>10.540159999999847</v>
      </c>
      <c r="G711" s="29">
        <f t="shared" si="177"/>
        <v>9492.1178107922115</v>
      </c>
      <c r="H711" s="29">
        <f t="shared" si="178"/>
        <v>12744.315709834027</v>
      </c>
      <c r="I711" s="29">
        <f t="shared" si="179"/>
        <v>-46.334399999998631</v>
      </c>
      <c r="J711" s="29">
        <f t="shared" si="180"/>
        <v>6.8799999999999004</v>
      </c>
      <c r="K711" s="29">
        <f t="shared" si="181"/>
        <v>-527492.47557601449</v>
      </c>
      <c r="L711" s="29">
        <f t="shared" si="182"/>
        <v>-525194.4512874668</v>
      </c>
      <c r="M711" s="29">
        <f t="shared" si="183"/>
        <v>-46.321509896190634</v>
      </c>
      <c r="N711" s="29">
        <f t="shared" si="184"/>
        <v>2.3887359999999656</v>
      </c>
      <c r="O711" s="29">
        <f t="shared" si="185"/>
        <v>25688798.820351053</v>
      </c>
      <c r="P711" s="29">
        <f t="shared" si="186"/>
        <v>23067759.706599273</v>
      </c>
      <c r="Q711" s="30">
        <f t="shared" si="187"/>
        <v>-150.762893433248</v>
      </c>
      <c r="R711" s="9"/>
      <c r="S711" s="7">
        <f t="shared" si="188"/>
        <v>-41.922874141158488</v>
      </c>
      <c r="T711" s="7">
        <f t="shared" si="189"/>
        <v>-3.6495211096985057E-9</v>
      </c>
      <c r="U711" s="7"/>
    </row>
    <row r="712" spans="2:21">
      <c r="B712" s="19">
        <v>6.8899999999999002</v>
      </c>
      <c r="C712" s="28">
        <f t="shared" si="173"/>
        <v>-135.69209709204006</v>
      </c>
      <c r="D712" s="29">
        <f t="shared" si="174"/>
        <v>-307.24107934186077</v>
      </c>
      <c r="E712" s="29">
        <f t="shared" si="175"/>
        <v>-46.469080774438623</v>
      </c>
      <c r="F712" s="29">
        <f t="shared" si="176"/>
        <v>10.555479999999847</v>
      </c>
      <c r="G712" s="29">
        <f t="shared" si="177"/>
        <v>9548.5640883943561</v>
      </c>
      <c r="H712" s="29">
        <f t="shared" si="178"/>
        <v>12844.915316149567</v>
      </c>
      <c r="I712" s="29">
        <f t="shared" si="179"/>
        <v>-46.472099999998626</v>
      </c>
      <c r="J712" s="29">
        <f t="shared" si="180"/>
        <v>6.8899999999999002</v>
      </c>
      <c r="K712" s="29">
        <f t="shared" si="181"/>
        <v>-532243.29170052754</v>
      </c>
      <c r="L712" s="29">
        <f t="shared" si="182"/>
        <v>-531140.58249458054</v>
      </c>
      <c r="M712" s="29">
        <f t="shared" si="183"/>
        <v>-46.459172397726626</v>
      </c>
      <c r="N712" s="29">
        <f t="shared" si="184"/>
        <v>2.3922079999999655</v>
      </c>
      <c r="O712" s="29">
        <f t="shared" si="185"/>
        <v>25998181.597216487</v>
      </c>
      <c r="P712" s="29">
        <f t="shared" si="186"/>
        <v>23403115.229192343</v>
      </c>
      <c r="Q712" s="30">
        <f t="shared" si="187"/>
        <v>-150.876434608479</v>
      </c>
      <c r="R712" s="9"/>
      <c r="S712" s="7">
        <f t="shared" si="188"/>
        <v>-41.992997704237425</v>
      </c>
      <c r="T712" s="7">
        <f t="shared" si="189"/>
        <v>-3.5933070397301583E-9</v>
      </c>
      <c r="U712" s="7"/>
    </row>
    <row r="713" spans="2:21">
      <c r="B713" s="19">
        <v>6.8999999999999</v>
      </c>
      <c r="C713" s="28">
        <f t="shared" si="173"/>
        <v>-136.08916906039605</v>
      </c>
      <c r="D713" s="29">
        <f t="shared" si="174"/>
        <v>-308.63850490150702</v>
      </c>
      <c r="E713" s="29">
        <f t="shared" si="175"/>
        <v>-46.606972003998621</v>
      </c>
      <c r="F713" s="29">
        <f t="shared" si="176"/>
        <v>10.570799999999847</v>
      </c>
      <c r="G713" s="29">
        <f t="shared" si="177"/>
        <v>9605.2600000581169</v>
      </c>
      <c r="H713" s="29">
        <f t="shared" si="178"/>
        <v>12946.134768996915</v>
      </c>
      <c r="I713" s="29">
        <f t="shared" si="179"/>
        <v>-46.609999999998621</v>
      </c>
      <c r="J713" s="29">
        <f t="shared" si="180"/>
        <v>6.8999999999999</v>
      </c>
      <c r="K713" s="29">
        <f t="shared" si="181"/>
        <v>-537029.49850877305</v>
      </c>
      <c r="L713" s="29">
        <f t="shared" si="182"/>
        <v>-537143.04758252832</v>
      </c>
      <c r="M713" s="29">
        <f t="shared" si="183"/>
        <v>-46.597034844798621</v>
      </c>
      <c r="N713" s="29">
        <f t="shared" si="184"/>
        <v>2.3956799999999654</v>
      </c>
      <c r="O713" s="29">
        <f t="shared" si="185"/>
        <v>26310805.110930521</v>
      </c>
      <c r="P713" s="29">
        <f t="shared" si="186"/>
        <v>23742722.475856915</v>
      </c>
      <c r="Q713" s="30">
        <f t="shared" si="187"/>
        <v>-150.98981111153785</v>
      </c>
      <c r="R713" s="9"/>
      <c r="S713" s="7">
        <f t="shared" si="188"/>
        <v>-42.062916495135404</v>
      </c>
      <c r="T713" s="7">
        <f t="shared" si="189"/>
        <v>-3.5380513880144365E-9</v>
      </c>
      <c r="U713" s="7"/>
    </row>
    <row r="714" spans="2:21">
      <c r="B714" s="19">
        <v>6.9099999999998998</v>
      </c>
      <c r="C714" s="28">
        <f t="shared" si="173"/>
        <v>-136.48681691268001</v>
      </c>
      <c r="D714" s="29">
        <f t="shared" si="174"/>
        <v>-310.04007042794478</v>
      </c>
      <c r="E714" s="29">
        <f t="shared" si="175"/>
        <v>-46.74506322083861</v>
      </c>
      <c r="F714" s="29">
        <f t="shared" si="176"/>
        <v>10.586119999999847</v>
      </c>
      <c r="G714" s="29">
        <f t="shared" si="177"/>
        <v>9662.2062757528784</v>
      </c>
      <c r="H714" s="29">
        <f t="shared" si="178"/>
        <v>13047.976870891895</v>
      </c>
      <c r="I714" s="29">
        <f t="shared" si="179"/>
        <v>-46.748099999998615</v>
      </c>
      <c r="J714" s="29">
        <f t="shared" si="180"/>
        <v>6.9099999999998998</v>
      </c>
      <c r="K714" s="29">
        <f t="shared" si="181"/>
        <v>-541851.30537737149</v>
      </c>
      <c r="L714" s="29">
        <f t="shared" si="182"/>
        <v>-543202.2821926719</v>
      </c>
      <c r="M714" s="29">
        <f t="shared" si="183"/>
        <v>-46.735097237406613</v>
      </c>
      <c r="N714" s="29">
        <f t="shared" si="184"/>
        <v>2.3991519999999653</v>
      </c>
      <c r="O714" s="29">
        <f t="shared" si="185"/>
        <v>26626698.286754254</v>
      </c>
      <c r="P714" s="29">
        <f t="shared" si="186"/>
        <v>24086627.834856994</v>
      </c>
      <c r="Q714" s="30">
        <f t="shared" si="187"/>
        <v>-151.10302341939158</v>
      </c>
      <c r="R714" s="9"/>
      <c r="S714" s="7">
        <f t="shared" si="188"/>
        <v>-42.13263141175446</v>
      </c>
      <c r="T714" s="7">
        <f t="shared" si="189"/>
        <v>-3.483736209884744E-9</v>
      </c>
      <c r="U714" s="7"/>
    </row>
    <row r="715" spans="2:21">
      <c r="B715" s="19">
        <v>6.9199999999998996</v>
      </c>
      <c r="C715" s="28">
        <f t="shared" si="173"/>
        <v>-136.88504064889199</v>
      </c>
      <c r="D715" s="29">
        <f t="shared" si="174"/>
        <v>-311.44578192112584</v>
      </c>
      <c r="E715" s="29">
        <f t="shared" si="175"/>
        <v>-46.883354424958604</v>
      </c>
      <c r="F715" s="29">
        <f t="shared" si="176"/>
        <v>10.601439999999846</v>
      </c>
      <c r="G715" s="29">
        <f t="shared" si="177"/>
        <v>9719.403646506722</v>
      </c>
      <c r="H715" s="29">
        <f t="shared" si="178"/>
        <v>13150.44443262974</v>
      </c>
      <c r="I715" s="29">
        <f t="shared" si="179"/>
        <v>-46.886399999998609</v>
      </c>
      <c r="J715" s="29">
        <f t="shared" si="180"/>
        <v>6.9199999999998996</v>
      </c>
      <c r="K715" s="29">
        <f t="shared" si="181"/>
        <v>-546708.92260535574</v>
      </c>
      <c r="L715" s="29">
        <f t="shared" si="182"/>
        <v>-549318.72461220715</v>
      </c>
      <c r="M715" s="29">
        <f t="shared" si="183"/>
        <v>-46.873359575550609</v>
      </c>
      <c r="N715" s="29">
        <f t="shared" si="184"/>
        <v>2.4026239999999652</v>
      </c>
      <c r="O715" s="29">
        <f t="shared" si="185"/>
        <v>26945890.263845365</v>
      </c>
      <c r="P715" s="29">
        <f t="shared" si="186"/>
        <v>24434878.121865097</v>
      </c>
      <c r="Q715" s="30">
        <f t="shared" si="187"/>
        <v>-151.21607200693785</v>
      </c>
      <c r="R715" s="9"/>
      <c r="S715" s="7">
        <f t="shared" si="188"/>
        <v>-42.202143346741316</v>
      </c>
      <c r="T715" s="7">
        <f t="shared" si="189"/>
        <v>-3.4303439272363622E-9</v>
      </c>
      <c r="U715" s="7"/>
    </row>
    <row r="716" spans="2:21">
      <c r="B716" s="19">
        <v>6.9299999999999002</v>
      </c>
      <c r="C716" s="28">
        <f t="shared" ref="C716:C779" si="190">1-((2*$C$4*$E$4*$B$4+$D$4*$E$4*($B$4+1))*$B716^2)</f>
        <v>-137.28384026903203</v>
      </c>
      <c r="D716" s="29">
        <f t="shared" ref="D716:D779" si="191">$B716*((($C$4*$B$4+$E$4*($B$4+2))-$C$4*$D$4*$E$4*$B$4*$B716^2))</f>
        <v>-312.8556453810022</v>
      </c>
      <c r="E716" s="29">
        <f t="shared" ref="E716:E779" si="192">1-($F$4*$G$4*$B716^2)</f>
        <v>-47.021845616358611</v>
      </c>
      <c r="F716" s="29">
        <f t="shared" ref="F716:F779" si="193">2*$B716*$G$4</f>
        <v>10.616759999999847</v>
      </c>
      <c r="G716" s="29">
        <f t="shared" ref="G716:G779" si="194">C716*E716-D716*F716</f>
        <v>9776.8528444064214</v>
      </c>
      <c r="H716" s="29">
        <f t="shared" ref="H716:H779" si="195">D716*E716+F716*C716</f>
        <v>13253.540273297094</v>
      </c>
      <c r="I716" s="29">
        <f t="shared" ref="I716:I779" si="196">1-($H$4*$I$4*$B716^2)</f>
        <v>-47.024899999998617</v>
      </c>
      <c r="J716" s="29">
        <f t="shared" ref="J716:J779" si="197">2*$B716*$I$4</f>
        <v>6.9299999999999002</v>
      </c>
      <c r="K716" s="29">
        <f t="shared" ref="K716:K779" si="198">G716*I716-H716*J716</f>
        <v>-551602.56141686148</v>
      </c>
      <c r="L716" s="29">
        <f t="shared" ref="L716:L779" si="199">H716*I716+J716*G716</f>
        <v>-555492.81578601466</v>
      </c>
      <c r="M716" s="29">
        <f t="shared" ref="M716:M779" si="200">1-($J$4*$K$4*$B716^2)</f>
        <v>-47.011821859230615</v>
      </c>
      <c r="N716" s="29">
        <f t="shared" ref="N716:N779" si="201">2*$B716*$K$4</f>
        <v>2.4060959999999656</v>
      </c>
      <c r="O716" s="29">
        <f t="shared" ref="O716:O779" si="202">K716*M716-L716*N716</f>
        <v>27268410.396516256</v>
      </c>
      <c r="P716" s="29">
        <f t="shared" ref="P716:P779" si="203">L716*M716+N716*K716</f>
        <v>24787520.583199684</v>
      </c>
      <c r="Q716" s="30">
        <f t="shared" ref="Q716:Q779" si="204">20*LOG(1/((O716^2+P716^2)^0.5))</f>
        <v>-151.32895734701708</v>
      </c>
      <c r="R716" s="9"/>
      <c r="S716" s="7">
        <f t="shared" si="188"/>
        <v>-42.271453187525942</v>
      </c>
      <c r="T716" s="7">
        <f t="shared" si="189"/>
        <v>-3.3778573203994404E-9</v>
      </c>
      <c r="U716" s="7"/>
    </row>
    <row r="717" spans="2:21">
      <c r="B717" s="19">
        <v>6.9399999999999</v>
      </c>
      <c r="C717" s="28">
        <f t="shared" si="190"/>
        <v>-137.68321577309999</v>
      </c>
      <c r="D717" s="29">
        <f t="shared" si="191"/>
        <v>-314.26966680752543</v>
      </c>
      <c r="E717" s="29">
        <f t="shared" si="192"/>
        <v>-47.16053679503861</v>
      </c>
      <c r="F717" s="29">
        <f t="shared" si="193"/>
        <v>10.632079999999847</v>
      </c>
      <c r="G717" s="29">
        <f t="shared" si="194"/>
        <v>9834.554602597429</v>
      </c>
      <c r="H717" s="29">
        <f t="shared" si="195"/>
        <v>13357.267220283986</v>
      </c>
      <c r="I717" s="29">
        <f t="shared" si="196"/>
        <v>-47.16359999999861</v>
      </c>
      <c r="J717" s="29">
        <f t="shared" si="197"/>
        <v>6.9399999999999</v>
      </c>
      <c r="K717" s="29">
        <f t="shared" si="198"/>
        <v>-556532.43396381999</v>
      </c>
      <c r="L717" s="29">
        <f t="shared" si="199"/>
        <v>-561724.99932854204</v>
      </c>
      <c r="M717" s="29">
        <f t="shared" si="200"/>
        <v>-47.150484088446611</v>
      </c>
      <c r="N717" s="29">
        <f t="shared" si="201"/>
        <v>2.4095679999999655</v>
      </c>
      <c r="O717" s="29">
        <f t="shared" si="202"/>
        <v>27594288.255497612</v>
      </c>
      <c r="P717" s="29">
        <f t="shared" si="203"/>
        <v>25144602.899081789</v>
      </c>
      <c r="Q717" s="30">
        <f t="shared" si="204"/>
        <v>-151.44167991042411</v>
      </c>
      <c r="R717" s="9"/>
      <c r="S717" s="7">
        <f t="shared" si="188"/>
        <v>-42.340561816359688</v>
      </c>
      <c r="T717" s="7">
        <f t="shared" si="189"/>
        <v>-3.3262595202077489E-9</v>
      </c>
      <c r="U717" s="7"/>
    </row>
    <row r="718" spans="2:21">
      <c r="B718" s="19">
        <v>6.94999999999989</v>
      </c>
      <c r="C718" s="28">
        <f t="shared" si="190"/>
        <v>-138.08316716109562</v>
      </c>
      <c r="D718" s="29">
        <f t="shared" si="191"/>
        <v>-315.68785220064638</v>
      </c>
      <c r="E718" s="29">
        <f t="shared" si="192"/>
        <v>-47.299427960998472</v>
      </c>
      <c r="F718" s="29">
        <f t="shared" si="193"/>
        <v>10.647399999999832</v>
      </c>
      <c r="G718" s="29">
        <f t="shared" si="194"/>
        <v>9892.5096552838622</v>
      </c>
      <c r="H718" s="29">
        <f t="shared" si="195"/>
        <v>13461.62810929578</v>
      </c>
      <c r="I718" s="29">
        <f t="shared" si="196"/>
        <v>-47.302499999998474</v>
      </c>
      <c r="J718" s="29">
        <f t="shared" si="197"/>
        <v>6.94999999999989</v>
      </c>
      <c r="K718" s="29">
        <f t="shared" si="198"/>
        <v>-561498.75332865398</v>
      </c>
      <c r="L718" s="29">
        <f t="shared" si="199"/>
        <v>-568015.72153572133</v>
      </c>
      <c r="M718" s="29">
        <f t="shared" si="200"/>
        <v>-47.289346263198475</v>
      </c>
      <c r="N718" s="29">
        <f t="shared" si="201"/>
        <v>2.4130399999999619</v>
      </c>
      <c r="O718" s="29">
        <f t="shared" si="202"/>
        <v>27923553.629207522</v>
      </c>
      <c r="P718" s="29">
        <f t="shared" si="203"/>
        <v>25506173.186911095</v>
      </c>
      <c r="Q718" s="30">
        <f t="shared" si="204"/>
        <v>-151.55424016592011</v>
      </c>
      <c r="R718" s="9"/>
      <c r="S718" s="7">
        <f t="shared" ref="S718:S781" si="205">(180/PI())*ATAN(-1*(P718/O718))</f>
        <v>-42.409470110353055</v>
      </c>
      <c r="T718" s="7">
        <f t="shared" ref="T718:T781" si="206">((S719-S718)/(P719-P718))*(PI()/180)</f>
        <v>-3.2755340002566714E-9</v>
      </c>
      <c r="U718" s="7"/>
    </row>
    <row r="719" spans="2:21">
      <c r="B719" s="19">
        <v>6.9599999999998898</v>
      </c>
      <c r="C719" s="28">
        <f t="shared" si="190"/>
        <v>-138.48369443301959</v>
      </c>
      <c r="D719" s="29">
        <f t="shared" si="191"/>
        <v>-317.11020756031934</v>
      </c>
      <c r="E719" s="29">
        <f t="shared" si="192"/>
        <v>-47.438519114238467</v>
      </c>
      <c r="F719" s="29">
        <f t="shared" si="193"/>
        <v>10.662719999999831</v>
      </c>
      <c r="G719" s="29">
        <f t="shared" si="194"/>
        <v>9950.7187377286737</v>
      </c>
      <c r="H719" s="29">
        <f t="shared" si="195"/>
        <v>13566.625784365513</v>
      </c>
      <c r="I719" s="29">
        <f t="shared" si="196"/>
        <v>-47.441599999998466</v>
      </c>
      <c r="J719" s="29">
        <f t="shared" si="197"/>
        <v>6.9599999999998898</v>
      </c>
      <c r="K719" s="29">
        <f t="shared" si="198"/>
        <v>-566501.73352699587</v>
      </c>
      <c r="L719" s="29">
        <f t="shared" si="199"/>
        <v>-574365.43139694363</v>
      </c>
      <c r="M719" s="29">
        <f t="shared" si="200"/>
        <v>-47.42840838348647</v>
      </c>
      <c r="N719" s="29">
        <f t="shared" si="201"/>
        <v>2.4165119999999618</v>
      </c>
      <c r="O719" s="29">
        <f t="shared" si="202"/>
        <v>28256236.525027256</v>
      </c>
      <c r="P719" s="29">
        <f t="shared" si="203"/>
        <v>25872280.004562858</v>
      </c>
      <c r="Q719" s="30">
        <f t="shared" si="204"/>
        <v>-151.66663858024452</v>
      </c>
      <c r="R719" s="9"/>
      <c r="S719" s="7">
        <f t="shared" si="205"/>
        <v>-42.478178941513356</v>
      </c>
      <c r="T719" s="7">
        <f t="shared" si="206"/>
        <v>-3.2256645693548307E-9</v>
      </c>
      <c r="U719" s="7"/>
    </row>
    <row r="720" spans="2:21">
      <c r="B720" s="19">
        <v>6.9699999999998896</v>
      </c>
      <c r="C720" s="28">
        <f t="shared" si="190"/>
        <v>-138.88479758887155</v>
      </c>
      <c r="D720" s="29">
        <f t="shared" si="191"/>
        <v>-318.53673888649507</v>
      </c>
      <c r="E720" s="29">
        <f t="shared" si="192"/>
        <v>-47.577810254758454</v>
      </c>
      <c r="F720" s="29">
        <f t="shared" si="193"/>
        <v>10.678039999999831</v>
      </c>
      <c r="G720" s="29">
        <f t="shared" si="194"/>
        <v>10009.182586253361</v>
      </c>
      <c r="H720" s="29">
        <f t="shared" si="195"/>
        <v>13672.263097865351</v>
      </c>
      <c r="I720" s="29">
        <f t="shared" si="196"/>
        <v>-47.580899999998458</v>
      </c>
      <c r="J720" s="29">
        <f t="shared" si="197"/>
        <v>6.9699999999998896</v>
      </c>
      <c r="K720" s="29">
        <f t="shared" si="198"/>
        <v>-571541.58951036702</v>
      </c>
      <c r="L720" s="29">
        <f t="shared" si="199"/>
        <v>-580774.58060701552</v>
      </c>
      <c r="M720" s="29">
        <f t="shared" si="200"/>
        <v>-47.567670449310455</v>
      </c>
      <c r="N720" s="29">
        <f t="shared" si="201"/>
        <v>2.4199839999999617</v>
      </c>
      <c r="O720" s="29">
        <f t="shared" si="202"/>
        <v>28592367.170579877</v>
      </c>
      <c r="P720" s="29">
        <f t="shared" si="203"/>
        <v>26242972.353701372</v>
      </c>
      <c r="Q720" s="30">
        <f t="shared" si="204"/>
        <v>-151.77887561812608</v>
      </c>
      <c r="R720" s="9"/>
      <c r="S720" s="7">
        <f t="shared" si="205"/>
        <v>-42.546689176781612</v>
      </c>
      <c r="T720" s="7">
        <f t="shared" si="206"/>
        <v>-3.1766353641379163E-9</v>
      </c>
      <c r="U720" s="7"/>
    </row>
    <row r="721" spans="2:21">
      <c r="B721" s="19">
        <v>6.9799999999998903</v>
      </c>
      <c r="C721" s="28">
        <f t="shared" si="190"/>
        <v>-139.2864766286516</v>
      </c>
      <c r="D721" s="29">
        <f t="shared" si="191"/>
        <v>-319.96745217912553</v>
      </c>
      <c r="E721" s="29">
        <f t="shared" si="192"/>
        <v>-47.717301382558468</v>
      </c>
      <c r="F721" s="29">
        <f t="shared" si="193"/>
        <v>10.693359999999831</v>
      </c>
      <c r="G721" s="29">
        <f t="shared" si="194"/>
        <v>10067.901938238174</v>
      </c>
      <c r="H721" s="29">
        <f t="shared" si="195"/>
        <v>13778.542910518963</v>
      </c>
      <c r="I721" s="29">
        <f t="shared" si="196"/>
        <v>-47.72039999999847</v>
      </c>
      <c r="J721" s="29">
        <f t="shared" si="197"/>
        <v>6.9799999999998903</v>
      </c>
      <c r="K721" s="29">
        <f t="shared" si="198"/>
        <v>-576618.53716890642</v>
      </c>
      <c r="L721" s="29">
        <f t="shared" si="199"/>
        <v>-587243.62357820675</v>
      </c>
      <c r="M721" s="29">
        <f t="shared" si="200"/>
        <v>-47.707132460670472</v>
      </c>
      <c r="N721" s="29">
        <f t="shared" si="201"/>
        <v>2.4234559999999621</v>
      </c>
      <c r="O721" s="29">
        <f t="shared" si="202"/>
        <v>28931976.015017383</v>
      </c>
      <c r="P721" s="29">
        <f t="shared" si="203"/>
        <v>26618299.683116432</v>
      </c>
      <c r="Q721" s="30">
        <f t="shared" si="204"/>
        <v>-151.89095174229482</v>
      </c>
      <c r="R721" s="9"/>
      <c r="S721" s="7">
        <f t="shared" si="205"/>
        <v>-42.615001678069547</v>
      </c>
      <c r="T721" s="7">
        <f t="shared" si="206"/>
        <v>-3.1284308418740494E-9</v>
      </c>
      <c r="U721" s="7"/>
    </row>
    <row r="722" spans="2:21">
      <c r="B722" s="19">
        <v>6.9899999999998901</v>
      </c>
      <c r="C722" s="28">
        <f t="shared" si="190"/>
        <v>-139.68873155235957</v>
      </c>
      <c r="D722" s="29">
        <f t="shared" si="191"/>
        <v>-321.40235343816215</v>
      </c>
      <c r="E722" s="29">
        <f t="shared" si="192"/>
        <v>-47.856992497638458</v>
      </c>
      <c r="F722" s="29">
        <f t="shared" si="193"/>
        <v>10.708679999999832</v>
      </c>
      <c r="G722" s="29">
        <f t="shared" si="194"/>
        <v>10126.877532122029</v>
      </c>
      <c r="H722" s="29">
        <f t="shared" si="195"/>
        <v>13885.468091413371</v>
      </c>
      <c r="I722" s="29">
        <f t="shared" si="196"/>
        <v>-47.860099999998461</v>
      </c>
      <c r="J722" s="29">
        <f t="shared" si="197"/>
        <v>6.9899999999998901</v>
      </c>
      <c r="K722" s="29">
        <f t="shared" si="198"/>
        <v>-581732.79333407595</v>
      </c>
      <c r="L722" s="29">
        <f t="shared" si="199"/>
        <v>-593773.01745229983</v>
      </c>
      <c r="M722" s="29">
        <f t="shared" si="200"/>
        <v>-47.846794417566464</v>
      </c>
      <c r="N722" s="29">
        <f t="shared" si="201"/>
        <v>2.426927999999962</v>
      </c>
      <c r="O722" s="29">
        <f t="shared" si="202"/>
        <v>29275093.730311662</v>
      </c>
      <c r="P722" s="29">
        <f t="shared" si="203"/>
        <v>26998311.892077632</v>
      </c>
      <c r="Q722" s="30">
        <f t="shared" si="204"/>
        <v>-152.00286741349333</v>
      </c>
      <c r="R722" s="9"/>
      <c r="S722" s="7">
        <f t="shared" si="205"/>
        <v>-42.683117302296004</v>
      </c>
      <c r="T722" s="7">
        <f t="shared" si="206"/>
        <v>-3.0810357734366889E-9</v>
      </c>
      <c r="U722" s="7"/>
    </row>
    <row r="723" spans="2:21">
      <c r="B723" s="19">
        <v>6.9999999999998899</v>
      </c>
      <c r="C723" s="28">
        <f t="shared" si="190"/>
        <v>-140.09156235999555</v>
      </c>
      <c r="D723" s="29">
        <f t="shared" si="191"/>
        <v>-322.84144866355723</v>
      </c>
      <c r="E723" s="29">
        <f t="shared" si="192"/>
        <v>-47.996883599998455</v>
      </c>
      <c r="F723" s="29">
        <f t="shared" si="193"/>
        <v>10.723999999999831</v>
      </c>
      <c r="G723" s="29">
        <f t="shared" si="194"/>
        <v>10186.110107402565</v>
      </c>
      <c r="H723" s="29">
        <f t="shared" si="195"/>
        <v>13993.041518011063</v>
      </c>
      <c r="I723" s="29">
        <f t="shared" si="196"/>
        <v>-47.999999999998458</v>
      </c>
      <c r="J723" s="29">
        <f t="shared" si="197"/>
        <v>6.9999999999998899</v>
      </c>
      <c r="K723" s="29">
        <f t="shared" si="198"/>
        <v>-586884.57578138332</v>
      </c>
      <c r="L723" s="29">
        <f t="shared" si="199"/>
        <v>-600363.22211269266</v>
      </c>
      <c r="M723" s="29">
        <f t="shared" si="200"/>
        <v>-47.98665631999846</v>
      </c>
      <c r="N723" s="29">
        <f t="shared" si="201"/>
        <v>2.4303999999999619</v>
      </c>
      <c r="O723" s="29">
        <f t="shared" si="202"/>
        <v>29621751.212552</v>
      </c>
      <c r="P723" s="29">
        <f t="shared" si="203"/>
        <v>27383059.333709631</v>
      </c>
      <c r="Q723" s="30">
        <f t="shared" si="204"/>
        <v>-152.11462309048824</v>
      </c>
      <c r="R723" s="9"/>
      <c r="S723" s="7">
        <f t="shared" si="205"/>
        <v>-42.751036901423326</v>
      </c>
      <c r="T723" s="7">
        <f t="shared" si="206"/>
        <v>-3.0344352364279384E-9</v>
      </c>
      <c r="U723" s="7"/>
    </row>
    <row r="724" spans="2:21">
      <c r="B724" s="19">
        <v>7.0099999999998897</v>
      </c>
      <c r="C724" s="28">
        <f t="shared" si="190"/>
        <v>-140.49496905155956</v>
      </c>
      <c r="D724" s="29">
        <f t="shared" si="191"/>
        <v>-324.28474385526238</v>
      </c>
      <c r="E724" s="29">
        <f t="shared" si="192"/>
        <v>-48.13697468963845</v>
      </c>
      <c r="F724" s="29">
        <f t="shared" si="193"/>
        <v>10.739319999999831</v>
      </c>
      <c r="G724" s="29">
        <f t="shared" si="194"/>
        <v>10245.600404636101</v>
      </c>
      <c r="H724" s="29">
        <f t="shared" si="195"/>
        <v>14101.266076161883</v>
      </c>
      <c r="I724" s="29">
        <f t="shared" si="196"/>
        <v>-48.140099999998455</v>
      </c>
      <c r="J724" s="29">
        <f t="shared" si="197"/>
        <v>7.0099999999998897</v>
      </c>
      <c r="K724" s="29">
        <f t="shared" si="198"/>
        <v>-592074.1032330998</v>
      </c>
      <c r="L724" s="29">
        <f t="shared" si="199"/>
        <v>-607014.70019652089</v>
      </c>
      <c r="M724" s="29">
        <f t="shared" si="200"/>
        <v>-48.126718167966459</v>
      </c>
      <c r="N724" s="29">
        <f t="shared" si="201"/>
        <v>2.4338719999999618</v>
      </c>
      <c r="O724" s="29">
        <f t="shared" si="202"/>
        <v>29971979.583247554</v>
      </c>
      <c r="P724" s="29">
        <f t="shared" si="203"/>
        <v>27772592.818386488</v>
      </c>
      <c r="Q724" s="30">
        <f t="shared" si="204"/>
        <v>-152.22621923008137</v>
      </c>
      <c r="R724" s="9"/>
      <c r="S724" s="7">
        <f t="shared" si="205"/>
        <v>-42.818761322492954</v>
      </c>
      <c r="T724" s="7">
        <f t="shared" si="206"/>
        <v>-2.9886146084944644E-9</v>
      </c>
      <c r="U724" s="7"/>
    </row>
    <row r="725" spans="2:21">
      <c r="B725" s="19">
        <v>7.0199999999998903</v>
      </c>
      <c r="C725" s="28">
        <f t="shared" si="190"/>
        <v>-140.89895162705156</v>
      </c>
      <c r="D725" s="29">
        <f t="shared" si="191"/>
        <v>-325.73224501322966</v>
      </c>
      <c r="E725" s="29">
        <f t="shared" si="192"/>
        <v>-48.277265766558457</v>
      </c>
      <c r="F725" s="29">
        <f t="shared" si="193"/>
        <v>10.754639999999831</v>
      </c>
      <c r="G725" s="29">
        <f t="shared" si="194"/>
        <v>10305.349165437658</v>
      </c>
      <c r="H725" s="29">
        <f t="shared" si="195"/>
        <v>14210.144660115095</v>
      </c>
      <c r="I725" s="29">
        <f t="shared" si="196"/>
        <v>-48.280399999998458</v>
      </c>
      <c r="J725" s="29">
        <f t="shared" si="197"/>
        <v>7.0199999999998903</v>
      </c>
      <c r="K725" s="29">
        <f t="shared" si="198"/>
        <v>-597301.59536098677</v>
      </c>
      <c r="L725" s="29">
        <f t="shared" si="199"/>
        <v>-613727.9171068276</v>
      </c>
      <c r="M725" s="29">
        <f t="shared" si="200"/>
        <v>-48.266979961470462</v>
      </c>
      <c r="N725" s="29">
        <f t="shared" si="201"/>
        <v>2.4373439999999618</v>
      </c>
      <c r="O725" s="29">
        <f t="shared" si="202"/>
        <v>30325810.190635886</v>
      </c>
      <c r="P725" s="29">
        <f t="shared" si="203"/>
        <v>28166963.617146745</v>
      </c>
      <c r="Q725" s="30">
        <f t="shared" si="204"/>
        <v>-152.33765628712095</v>
      </c>
      <c r="R725" s="9"/>
      <c r="S725" s="7">
        <f t="shared" si="205"/>
        <v>-42.886291407661226</v>
      </c>
      <c r="T725" s="7">
        <f t="shared" si="206"/>
        <v>-2.9435595607704863E-9</v>
      </c>
      <c r="U725" s="7"/>
    </row>
    <row r="726" spans="2:21">
      <c r="B726" s="19">
        <v>7.0299999999998901</v>
      </c>
      <c r="C726" s="28">
        <f t="shared" si="190"/>
        <v>-141.30351008647156</v>
      </c>
      <c r="D726" s="29">
        <f t="shared" si="191"/>
        <v>-327.18395813741074</v>
      </c>
      <c r="E726" s="29">
        <f t="shared" si="192"/>
        <v>-48.417756830758449</v>
      </c>
      <c r="F726" s="29">
        <f t="shared" si="193"/>
        <v>10.769959999999832</v>
      </c>
      <c r="G726" s="29">
        <f t="shared" si="194"/>
        <v>10365.357132480936</v>
      </c>
      <c r="H726" s="29">
        <f t="shared" si="195"/>
        <v>14319.680172531334</v>
      </c>
      <c r="I726" s="29">
        <f t="shared" si="196"/>
        <v>-48.420899999998454</v>
      </c>
      <c r="J726" s="29">
        <f t="shared" si="197"/>
        <v>7.0299999999998901</v>
      </c>
      <c r="K726" s="29">
        <f t="shared" si="198"/>
        <v>-602567.27278902382</v>
      </c>
      <c r="L726" s="29">
        <f t="shared" si="199"/>
        <v>-620503.34102476051</v>
      </c>
      <c r="M726" s="29">
        <f t="shared" si="200"/>
        <v>-48.407441700510454</v>
      </c>
      <c r="N726" s="29">
        <f t="shared" si="201"/>
        <v>2.4408159999999621</v>
      </c>
      <c r="O726" s="29">
        <f t="shared" si="202"/>
        <v>30683274.610996917</v>
      </c>
      <c r="P726" s="29">
        <f t="shared" si="203"/>
        <v>28566223.465128258</v>
      </c>
      <c r="Q726" s="30">
        <f t="shared" si="204"/>
        <v>-152.44893471451292</v>
      </c>
      <c r="R726" s="9"/>
      <c r="S726" s="7">
        <f t="shared" si="205"/>
        <v>-42.953627994234495</v>
      </c>
      <c r="T726" s="7">
        <f t="shared" si="206"/>
        <v>-2.8992560514958905E-9</v>
      </c>
      <c r="U726" s="7"/>
    </row>
    <row r="727" spans="2:21">
      <c r="B727" s="19">
        <v>7.0399999999998899</v>
      </c>
      <c r="C727" s="28">
        <f t="shared" si="190"/>
        <v>-141.70864442981954</v>
      </c>
      <c r="D727" s="29">
        <f t="shared" si="191"/>
        <v>-328.63988922775764</v>
      </c>
      <c r="E727" s="29">
        <f t="shared" si="192"/>
        <v>-48.558447882238447</v>
      </c>
      <c r="F727" s="29">
        <f t="shared" si="193"/>
        <v>10.785279999999831</v>
      </c>
      <c r="G727" s="29">
        <f t="shared" si="194"/>
        <v>10425.625049498347</v>
      </c>
      <c r="H727" s="29">
        <f t="shared" si="195"/>
        <v>14429.875524494666</v>
      </c>
      <c r="I727" s="29">
        <f t="shared" si="196"/>
        <v>-48.56159999999845</v>
      </c>
      <c r="J727" s="29">
        <f t="shared" si="197"/>
        <v>7.0399999999998899</v>
      </c>
      <c r="K727" s="29">
        <f t="shared" si="198"/>
        <v>-607871.35709614365</v>
      </c>
      <c r="L727" s="29">
        <f t="shared" si="199"/>
        <v>-627341.44292181067</v>
      </c>
      <c r="M727" s="29">
        <f t="shared" si="200"/>
        <v>-48.548103385086449</v>
      </c>
      <c r="N727" s="29">
        <f t="shared" si="201"/>
        <v>2.444287999999962</v>
      </c>
      <c r="O727" s="29">
        <f t="shared" si="202"/>
        <v>31044404.64997283</v>
      </c>
      <c r="P727" s="29">
        <f t="shared" si="203"/>
        <v>28970424.565023579</v>
      </c>
      <c r="Q727" s="30">
        <f t="shared" si="204"/>
        <v>-152.56005496323169</v>
      </c>
      <c r="R727" s="9"/>
      <c r="S727" s="7">
        <f t="shared" si="205"/>
        <v>-43.020771914704156</v>
      </c>
      <c r="T727" s="7">
        <f t="shared" si="206"/>
        <v>-2.8556903197742718E-9</v>
      </c>
      <c r="U727" s="7"/>
    </row>
    <row r="728" spans="2:21">
      <c r="B728" s="19">
        <v>7.0499999999998897</v>
      </c>
      <c r="C728" s="28">
        <f t="shared" si="190"/>
        <v>-142.11435465709553</v>
      </c>
      <c r="D728" s="29">
        <f t="shared" si="191"/>
        <v>-330.10004428422218</v>
      </c>
      <c r="E728" s="29">
        <f t="shared" si="192"/>
        <v>-48.699338920998443</v>
      </c>
      <c r="F728" s="29">
        <f t="shared" si="193"/>
        <v>10.800599999999831</v>
      </c>
      <c r="G728" s="29">
        <f t="shared" si="194"/>
        <v>10486.153661280983</v>
      </c>
      <c r="H728" s="29">
        <f t="shared" si="195"/>
        <v>14540.733635524528</v>
      </c>
      <c r="I728" s="29">
        <f t="shared" si="196"/>
        <v>-48.702499999998444</v>
      </c>
      <c r="J728" s="29">
        <f t="shared" si="197"/>
        <v>7.0499999999998897</v>
      </c>
      <c r="K728" s="29">
        <f t="shared" si="198"/>
        <v>-613214.07081896707</v>
      </c>
      <c r="L728" s="29">
        <f t="shared" si="199"/>
        <v>-634242.69657208095</v>
      </c>
      <c r="M728" s="29">
        <f t="shared" si="200"/>
        <v>-48.688965015198448</v>
      </c>
      <c r="N728" s="29">
        <f t="shared" si="201"/>
        <v>2.447759999999962</v>
      </c>
      <c r="O728" s="29">
        <f t="shared" si="202"/>
        <v>31409232.343893364</v>
      </c>
      <c r="P728" s="29">
        <f t="shared" si="203"/>
        <v>29379619.590555362</v>
      </c>
      <c r="Q728" s="30">
        <f t="shared" si="204"/>
        <v>-152.67101748233137</v>
      </c>
      <c r="R728" s="9"/>
      <c r="S728" s="7">
        <f t="shared" si="205"/>
        <v>-43.087723996781257</v>
      </c>
      <c r="T728" s="7">
        <f t="shared" si="206"/>
        <v>-2.8128488794792685E-9</v>
      </c>
      <c r="U728" s="7"/>
    </row>
    <row r="729" spans="2:21">
      <c r="B729" s="19">
        <v>7.0599999999998904</v>
      </c>
      <c r="C729" s="28">
        <f t="shared" si="190"/>
        <v>-142.52064076829956</v>
      </c>
      <c r="D729" s="29">
        <f t="shared" si="191"/>
        <v>-331.56442930675638</v>
      </c>
      <c r="E729" s="29">
        <f t="shared" si="192"/>
        <v>-48.840429947038452</v>
      </c>
      <c r="F729" s="29">
        <f t="shared" si="193"/>
        <v>10.815919999999831</v>
      </c>
      <c r="G729" s="29">
        <f t="shared" si="194"/>
        <v>10546.943713678644</v>
      </c>
      <c r="H729" s="29">
        <f t="shared" si="195"/>
        <v>14652.257433587776</v>
      </c>
      <c r="I729" s="29">
        <f t="shared" si="196"/>
        <v>-48.843599999998453</v>
      </c>
      <c r="J729" s="29">
        <f t="shared" si="197"/>
        <v>7.0599999999998904</v>
      </c>
      <c r="K729" s="29">
        <f t="shared" si="198"/>
        <v>-618595.63745454606</v>
      </c>
      <c r="L729" s="29">
        <f t="shared" si="199"/>
        <v>-641207.5785645952</v>
      </c>
      <c r="M729" s="29">
        <f t="shared" si="200"/>
        <v>-48.830026590846451</v>
      </c>
      <c r="N729" s="29">
        <f t="shared" si="201"/>
        <v>2.4512319999999619</v>
      </c>
      <c r="O729" s="29">
        <f t="shared" si="202"/>
        <v>31777789.96110712</v>
      </c>
      <c r="P729" s="29">
        <f t="shared" si="203"/>
        <v>29793861.68997249</v>
      </c>
      <c r="Q729" s="30">
        <f t="shared" si="204"/>
        <v>-152.78182271895651</v>
      </c>
      <c r="R729" s="9"/>
      <c r="S729" s="7">
        <f t="shared" si="205"/>
        <v>-43.15448506343084</v>
      </c>
      <c r="T729" s="7">
        <f t="shared" si="206"/>
        <v>-2.7707185133073352E-9</v>
      </c>
      <c r="U729" s="7"/>
    </row>
    <row r="730" spans="2:21">
      <c r="B730" s="19">
        <v>7.0699999999998902</v>
      </c>
      <c r="C730" s="28">
        <f t="shared" si="190"/>
        <v>-142.92750276343153</v>
      </c>
      <c r="D730" s="29">
        <f t="shared" si="191"/>
        <v>-333.03305029531185</v>
      </c>
      <c r="E730" s="29">
        <f t="shared" si="192"/>
        <v>-48.981720960358444</v>
      </c>
      <c r="F730" s="29">
        <f t="shared" si="193"/>
        <v>10.831239999999832</v>
      </c>
      <c r="G730" s="29">
        <f t="shared" si="194"/>
        <v>10607.995953599802</v>
      </c>
      <c r="H730" s="29">
        <f t="shared" si="195"/>
        <v>14764.449855110617</v>
      </c>
      <c r="I730" s="29">
        <f t="shared" si="196"/>
        <v>-48.984899999998447</v>
      </c>
      <c r="J730" s="29">
        <f t="shared" si="197"/>
        <v>7.0699999999998902</v>
      </c>
      <c r="K730" s="29">
        <f t="shared" si="198"/>
        <v>-624016.281463105</v>
      </c>
      <c r="L730" s="29">
        <f t="shared" si="199"/>
        <v>-648236.56831563578</v>
      </c>
      <c r="M730" s="29">
        <f t="shared" si="200"/>
        <v>-48.97128811203045</v>
      </c>
      <c r="N730" s="29">
        <f t="shared" si="201"/>
        <v>2.4547039999999618</v>
      </c>
      <c r="O730" s="29">
        <f t="shared" si="202"/>
        <v>32150110.003318243</v>
      </c>
      <c r="P730" s="29">
        <f t="shared" si="203"/>
        <v>30213204.489566322</v>
      </c>
      <c r="Q730" s="30">
        <f t="shared" si="204"/>
        <v>-152.89247111835292</v>
      </c>
      <c r="R730" s="9"/>
      <c r="S730" s="7">
        <f t="shared" si="205"/>
        <v>-43.22105593290599</v>
      </c>
      <c r="T730" s="7">
        <f t="shared" si="206"/>
        <v>-2.7292862669657732E-9</v>
      </c>
      <c r="U730" s="7"/>
    </row>
    <row r="731" spans="2:21">
      <c r="B731" s="19">
        <v>7.0799999999998899</v>
      </c>
      <c r="C731" s="28">
        <f t="shared" si="190"/>
        <v>-143.33494064249152</v>
      </c>
      <c r="D731" s="29">
        <f t="shared" si="191"/>
        <v>-334.50591324984055</v>
      </c>
      <c r="E731" s="29">
        <f t="shared" si="192"/>
        <v>-49.123211960958436</v>
      </c>
      <c r="F731" s="29">
        <f t="shared" si="193"/>
        <v>10.846559999999831</v>
      </c>
      <c r="G731" s="29">
        <f t="shared" si="194"/>
        <v>10669.311129011641</v>
      </c>
      <c r="H731" s="29">
        <f t="shared" si="195"/>
        <v>14877.313844990695</v>
      </c>
      <c r="I731" s="29">
        <f t="shared" si="196"/>
        <v>-49.126399999998441</v>
      </c>
      <c r="J731" s="29">
        <f t="shared" si="197"/>
        <v>7.0799999999998899</v>
      </c>
      <c r="K731" s="29">
        <f t="shared" si="198"/>
        <v>-629476.22827079333</v>
      </c>
      <c r="L731" s="29">
        <f t="shared" si="199"/>
        <v>-655330.14808112639</v>
      </c>
      <c r="M731" s="29">
        <f t="shared" si="200"/>
        <v>-49.112749578750439</v>
      </c>
      <c r="N731" s="29">
        <f t="shared" si="201"/>
        <v>2.4581759999999617</v>
      </c>
      <c r="O731" s="29">
        <f t="shared" si="202"/>
        <v>32526225.206929266</v>
      </c>
      <c r="P731" s="29">
        <f t="shared" si="203"/>
        <v>30637702.097208042</v>
      </c>
      <c r="Q731" s="30">
        <f t="shared" si="204"/>
        <v>-153.00296312387843</v>
      </c>
      <c r="R731" s="9"/>
      <c r="S731" s="7">
        <f t="shared" si="205"/>
        <v>-43.28743741878165</v>
      </c>
      <c r="T731" s="7">
        <f t="shared" si="206"/>
        <v>-2.6885394434943789E-9</v>
      </c>
      <c r="U731" s="7"/>
    </row>
    <row r="732" spans="2:21">
      <c r="B732" s="19">
        <v>7.0899999999998897</v>
      </c>
      <c r="C732" s="28">
        <f t="shared" si="190"/>
        <v>-143.74295440547948</v>
      </c>
      <c r="D732" s="29">
        <f t="shared" si="191"/>
        <v>-335.98302417029441</v>
      </c>
      <c r="E732" s="29">
        <f t="shared" si="192"/>
        <v>-49.264902948838433</v>
      </c>
      <c r="F732" s="29">
        <f t="shared" si="193"/>
        <v>10.861879999999831</v>
      </c>
      <c r="G732" s="29">
        <f t="shared" si="194"/>
        <v>10730.889988940035</v>
      </c>
      <c r="H732" s="29">
        <f t="shared" si="195"/>
        <v>14990.852356609028</v>
      </c>
      <c r="I732" s="29">
        <f t="shared" si="196"/>
        <v>-49.268099999998434</v>
      </c>
      <c r="J732" s="29">
        <f t="shared" si="197"/>
        <v>7.0899999999998897</v>
      </c>
      <c r="K732" s="29">
        <f t="shared" si="198"/>
        <v>-634975.70427243609</v>
      </c>
      <c r="L732" s="29">
        <f t="shared" si="199"/>
        <v>-662488.8029690421</v>
      </c>
      <c r="M732" s="29">
        <f t="shared" si="200"/>
        <v>-49.254410991006438</v>
      </c>
      <c r="N732" s="29">
        <f t="shared" si="201"/>
        <v>2.4616479999999616</v>
      </c>
      <c r="O732" s="29">
        <f t="shared" si="202"/>
        <v>32906168.544389442</v>
      </c>
      <c r="P732" s="29">
        <f t="shared" si="203"/>
        <v>31067409.105906278</v>
      </c>
      <c r="Q732" s="30">
        <f t="shared" si="204"/>
        <v>-153.1132991770136</v>
      </c>
      <c r="R732" s="9"/>
      <c r="S732" s="7">
        <f t="shared" si="205"/>
        <v>-43.353630329988007</v>
      </c>
      <c r="T732" s="7">
        <f t="shared" si="206"/>
        <v>-2.6484655977264051E-9</v>
      </c>
      <c r="U732" s="7"/>
    </row>
    <row r="733" spans="2:21">
      <c r="B733" s="19">
        <v>7.0999999999998904</v>
      </c>
      <c r="C733" s="28">
        <f t="shared" si="190"/>
        <v>-144.15154405239551</v>
      </c>
      <c r="D733" s="29">
        <f t="shared" si="191"/>
        <v>-337.46438905662541</v>
      </c>
      <c r="E733" s="29">
        <f t="shared" si="192"/>
        <v>-49.406793923998436</v>
      </c>
      <c r="F733" s="29">
        <f t="shared" si="193"/>
        <v>10.877199999999831</v>
      </c>
      <c r="G733" s="29">
        <f t="shared" si="194"/>
        <v>10792.733283469555</v>
      </c>
      <c r="H733" s="29">
        <f t="shared" si="195"/>
        <v>15105.068351842034</v>
      </c>
      <c r="I733" s="29">
        <f t="shared" si="196"/>
        <v>-49.409999999998441</v>
      </c>
      <c r="J733" s="29">
        <f t="shared" si="197"/>
        <v>7.0999999999998904</v>
      </c>
      <c r="K733" s="29">
        <f t="shared" si="198"/>
        <v>-640514.93683429062</v>
      </c>
      <c r="L733" s="29">
        <f t="shared" si="199"/>
        <v>-669713.02095185872</v>
      </c>
      <c r="M733" s="29">
        <f t="shared" si="200"/>
        <v>-49.396272348798441</v>
      </c>
      <c r="N733" s="29">
        <f t="shared" si="201"/>
        <v>2.465119999999962</v>
      </c>
      <c r="O733" s="29">
        <f t="shared" si="202"/>
        <v>33289973.225548871</v>
      </c>
      <c r="P733" s="29">
        <f t="shared" si="203"/>
        <v>31502380.597385649</v>
      </c>
      <c r="Q733" s="30">
        <f t="shared" si="204"/>
        <v>-153.22347971737224</v>
      </c>
      <c r="R733" s="9"/>
      <c r="S733" s="7">
        <f t="shared" si="205"/>
        <v>-43.419635470843723</v>
      </c>
      <c r="T733" s="7">
        <f t="shared" si="206"/>
        <v>-2.6090525308713228E-9</v>
      </c>
      <c r="U733" s="7"/>
    </row>
    <row r="734" spans="2:21">
      <c r="B734" s="19">
        <v>7.1099999999998902</v>
      </c>
      <c r="C734" s="28">
        <f t="shared" si="190"/>
        <v>-144.56070958323951</v>
      </c>
      <c r="D734" s="29">
        <f t="shared" si="191"/>
        <v>-338.95001390878519</v>
      </c>
      <c r="E734" s="29">
        <f t="shared" si="192"/>
        <v>-49.548884886438437</v>
      </c>
      <c r="F734" s="29">
        <f t="shared" si="193"/>
        <v>10.892519999999832</v>
      </c>
      <c r="G734" s="29">
        <f t="shared" si="194"/>
        <v>10854.841763743456</v>
      </c>
      <c r="H734" s="29">
        <f t="shared" si="195"/>
        <v>15219.9648010735</v>
      </c>
      <c r="I734" s="29">
        <f t="shared" si="196"/>
        <v>-49.55209999999844</v>
      </c>
      <c r="J734" s="29">
        <f t="shared" si="197"/>
        <v>7.1099999999998902</v>
      </c>
      <c r="K734" s="29">
        <f t="shared" si="198"/>
        <v>-646094.15429680608</v>
      </c>
      <c r="L734" s="29">
        <f t="shared" si="199"/>
        <v>-677003.2928790357</v>
      </c>
      <c r="M734" s="29">
        <f t="shared" si="200"/>
        <v>-49.53833365212644</v>
      </c>
      <c r="N734" s="29">
        <f t="shared" si="201"/>
        <v>2.4685919999999619</v>
      </c>
      <c r="O734" s="29">
        <f t="shared" si="202"/>
        <v>33677672.699018456</v>
      </c>
      <c r="P734" s="29">
        <f t="shared" si="203"/>
        <v>31942672.145686109</v>
      </c>
      <c r="Q734" s="30">
        <f t="shared" si="204"/>
        <v>-153.33350518271186</v>
      </c>
      <c r="R734" s="9"/>
      <c r="S734" s="7">
        <f t="shared" si="205"/>
        <v>-43.485453641088789</v>
      </c>
      <c r="T734" s="7">
        <f t="shared" si="206"/>
        <v>-2.5702882852288035E-9</v>
      </c>
      <c r="U734" s="7"/>
    </row>
    <row r="735" spans="2:21">
      <c r="B735" s="19">
        <v>7.11999999999989</v>
      </c>
      <c r="C735" s="28">
        <f t="shared" si="190"/>
        <v>-144.97045099801147</v>
      </c>
      <c r="D735" s="29">
        <f t="shared" si="191"/>
        <v>-340.43990472672567</v>
      </c>
      <c r="E735" s="29">
        <f t="shared" si="192"/>
        <v>-49.691175836158429</v>
      </c>
      <c r="F735" s="29">
        <f t="shared" si="193"/>
        <v>10.907839999999831</v>
      </c>
      <c r="G735" s="29">
        <f t="shared" si="194"/>
        <v>10917.216181963688</v>
      </c>
      <c r="H735" s="29">
        <f t="shared" si="195"/>
        <v>15335.544683206625</v>
      </c>
      <c r="I735" s="29">
        <f t="shared" si="196"/>
        <v>-49.694399999998431</v>
      </c>
      <c r="J735" s="29">
        <f t="shared" si="197"/>
        <v>7.11999999999989</v>
      </c>
      <c r="K735" s="29">
        <f t="shared" si="198"/>
        <v>-651713.58597738866</v>
      </c>
      <c r="L735" s="29">
        <f t="shared" si="199"/>
        <v>-684360.11248953897</v>
      </c>
      <c r="M735" s="29">
        <f t="shared" si="200"/>
        <v>-49.680594900990435</v>
      </c>
      <c r="N735" s="29">
        <f t="shared" si="201"/>
        <v>2.4720639999999618</v>
      </c>
      <c r="O735" s="29">
        <f t="shared" si="202"/>
        <v>34069300.653535761</v>
      </c>
      <c r="P735" s="29">
        <f t="shared" si="203"/>
        <v>32388339.820783451</v>
      </c>
      <c r="Q735" s="30">
        <f t="shared" si="204"/>
        <v>-153.44337600894428</v>
      </c>
      <c r="R735" s="9"/>
      <c r="S735" s="7">
        <f t="shared" si="205"/>
        <v>-43.551085635917211</v>
      </c>
      <c r="T735" s="7">
        <f t="shared" si="206"/>
        <v>-2.5321611390186923E-9</v>
      </c>
      <c r="U735" s="7"/>
    </row>
    <row r="736" spans="2:21">
      <c r="B736" s="19">
        <v>7.1299999999998898</v>
      </c>
      <c r="C736" s="28">
        <f t="shared" si="190"/>
        <v>-145.38076829671149</v>
      </c>
      <c r="D736" s="29">
        <f t="shared" si="191"/>
        <v>-341.93406751039885</v>
      </c>
      <c r="E736" s="29">
        <f t="shared" si="192"/>
        <v>-49.833666773158427</v>
      </c>
      <c r="F736" s="29">
        <f t="shared" si="193"/>
        <v>10.923159999999831</v>
      </c>
      <c r="G736" s="29">
        <f t="shared" si="194"/>
        <v>10979.857291390907</v>
      </c>
      <c r="H736" s="29">
        <f t="shared" si="195"/>
        <v>15451.810985675991</v>
      </c>
      <c r="I736" s="29">
        <f t="shared" si="196"/>
        <v>-49.83689999999843</v>
      </c>
      <c r="J736" s="29">
        <f t="shared" si="197"/>
        <v>7.1299999999998898</v>
      </c>
      <c r="K736" s="29">
        <f t="shared" si="198"/>
        <v>-657373.46217317041</v>
      </c>
      <c r="L736" s="29">
        <f t="shared" si="199"/>
        <v>-691783.97642439557</v>
      </c>
      <c r="M736" s="29">
        <f t="shared" si="200"/>
        <v>-49.823056095390427</v>
      </c>
      <c r="N736" s="29">
        <f t="shared" si="201"/>
        <v>2.4755359999999618</v>
      </c>
      <c r="O736" s="29">
        <f t="shared" si="202"/>
        <v>34464891.019336604</v>
      </c>
      <c r="P736" s="29">
        <f t="shared" si="203"/>
        <v>32839440.192230612</v>
      </c>
      <c r="Q736" s="30">
        <f t="shared" si="204"/>
        <v>-153.55309263014587</v>
      </c>
      <c r="R736" s="9"/>
      <c r="S736" s="7">
        <f t="shared" si="205"/>
        <v>-43.616532246009271</v>
      </c>
      <c r="T736" s="7">
        <f t="shared" si="206"/>
        <v>-2.4946596013378501E-9</v>
      </c>
      <c r="U736" s="7"/>
    </row>
    <row r="737" spans="2:21">
      <c r="B737" s="19">
        <v>7.1399999999998904</v>
      </c>
      <c r="C737" s="28">
        <f t="shared" si="190"/>
        <v>-145.7916614793395</v>
      </c>
      <c r="D737" s="29">
        <f t="shared" si="191"/>
        <v>-343.43250825975656</v>
      </c>
      <c r="E737" s="29">
        <f t="shared" si="192"/>
        <v>-49.976357697438431</v>
      </c>
      <c r="F737" s="29">
        <f t="shared" si="193"/>
        <v>10.938479999999833</v>
      </c>
      <c r="G737" s="29">
        <f t="shared" si="194"/>
        <v>11042.76584634445</v>
      </c>
      <c r="H737" s="29">
        <f t="shared" si="195"/>
        <v>15568.766704459569</v>
      </c>
      <c r="I737" s="29">
        <f t="shared" si="196"/>
        <v>-49.979599999998435</v>
      </c>
      <c r="J737" s="29">
        <f t="shared" si="197"/>
        <v>7.1399999999998904</v>
      </c>
      <c r="K737" s="29">
        <f t="shared" si="198"/>
        <v>-663074.01416377933</v>
      </c>
      <c r="L737" s="29">
        <f t="shared" si="199"/>
        <v>-699275.3842392849</v>
      </c>
      <c r="M737" s="29">
        <f t="shared" si="200"/>
        <v>-49.965717235326437</v>
      </c>
      <c r="N737" s="29">
        <f t="shared" si="201"/>
        <v>2.4790079999999621</v>
      </c>
      <c r="O737" s="29">
        <f t="shared" si="202"/>
        <v>34864477.969532467</v>
      </c>
      <c r="P737" s="29">
        <f t="shared" si="203"/>
        <v>33296030.332820259</v>
      </c>
      <c r="Q737" s="30">
        <f t="shared" si="204"/>
        <v>-153.66265547856779</v>
      </c>
      <c r="R737" s="9"/>
      <c r="S737" s="7">
        <f t="shared" si="205"/>
        <v>-43.681794257563631</v>
      </c>
      <c r="T737" s="7">
        <f t="shared" si="206"/>
        <v>-2.4577724072267352E-9</v>
      </c>
      <c r="U737" s="7"/>
    </row>
    <row r="738" spans="2:21">
      <c r="B738" s="19">
        <v>7.1499999999998902</v>
      </c>
      <c r="C738" s="28">
        <f t="shared" si="190"/>
        <v>-146.20313054589548</v>
      </c>
      <c r="D738" s="29">
        <f t="shared" si="191"/>
        <v>-344.93523297475059</v>
      </c>
      <c r="E738" s="29">
        <f t="shared" si="192"/>
        <v>-50.119248608998433</v>
      </c>
      <c r="F738" s="29">
        <f t="shared" si="193"/>
        <v>10.953799999999832</v>
      </c>
      <c r="G738" s="29">
        <f t="shared" si="194"/>
        <v>11105.942602202353</v>
      </c>
      <c r="H738" s="29">
        <f t="shared" si="195"/>
        <v>15686.414844090712</v>
      </c>
      <c r="I738" s="29">
        <f t="shared" si="196"/>
        <v>-50.122499999998432</v>
      </c>
      <c r="J738" s="29">
        <f t="shared" si="197"/>
        <v>7.1499999999998902</v>
      </c>
      <c r="K738" s="29">
        <f t="shared" si="198"/>
        <v>-668815.47421411681</v>
      </c>
      <c r="L738" s="29">
        <f t="shared" si="199"/>
        <v>-706834.83841716649</v>
      </c>
      <c r="M738" s="29">
        <f t="shared" si="200"/>
        <v>-50.108578320798436</v>
      </c>
      <c r="N738" s="29">
        <f t="shared" si="201"/>
        <v>2.4824799999999621</v>
      </c>
      <c r="O738" s="29">
        <f t="shared" si="202"/>
        <v>35268095.921493843</v>
      </c>
      <c r="P738" s="29">
        <f t="shared" si="203"/>
        <v>33758167.822268464</v>
      </c>
      <c r="Q738" s="30">
        <f t="shared" si="204"/>
        <v>-153.77206498464633</v>
      </c>
      <c r="R738" s="9"/>
      <c r="S738" s="7">
        <f t="shared" si="205"/>
        <v>-43.746872452329058</v>
      </c>
      <c r="T738" s="7">
        <f t="shared" si="206"/>
        <v>-2.4214885128566727E-9</v>
      </c>
      <c r="U738" s="7"/>
    </row>
    <row r="739" spans="2:21">
      <c r="B739" s="19">
        <v>7.15999999999989</v>
      </c>
      <c r="C739" s="28">
        <f t="shared" si="190"/>
        <v>-146.61517549637946</v>
      </c>
      <c r="D739" s="29">
        <f t="shared" si="191"/>
        <v>-346.44224765533284</v>
      </c>
      <c r="E739" s="29">
        <f t="shared" si="192"/>
        <v>-50.262339507838419</v>
      </c>
      <c r="F739" s="29">
        <f t="shared" si="193"/>
        <v>10.969119999999831</v>
      </c>
      <c r="G739" s="29">
        <f t="shared" si="194"/>
        <v>11169.388315401344</v>
      </c>
      <c r="H739" s="29">
        <f t="shared" si="195"/>
        <v>15804.758417670158</v>
      </c>
      <c r="I739" s="29">
        <f t="shared" si="196"/>
        <v>-50.265599999998422</v>
      </c>
      <c r="J739" s="29">
        <f t="shared" si="197"/>
        <v>7.15999999999989</v>
      </c>
      <c r="K739" s="29">
        <f t="shared" si="198"/>
        <v>-674598.07557713671</v>
      </c>
      <c r="L739" s="29">
        <f t="shared" si="199"/>
        <v>-714462.8443809438</v>
      </c>
      <c r="M739" s="29">
        <f t="shared" si="200"/>
        <v>-50.251639351806425</v>
      </c>
      <c r="N739" s="29">
        <f t="shared" si="201"/>
        <v>2.485951999999962</v>
      </c>
      <c r="O739" s="29">
        <f t="shared" si="202"/>
        <v>35675779.538239397</v>
      </c>
      <c r="P739" s="29">
        <f t="shared" si="203"/>
        <v>34225910.750919878</v>
      </c>
      <c r="Q739" s="30">
        <f t="shared" si="204"/>
        <v>-153.88132157701307</v>
      </c>
      <c r="R739" s="9"/>
      <c r="S739" s="7">
        <f t="shared" si="205"/>
        <v>-43.811767607636007</v>
      </c>
      <c r="T739" s="7">
        <f t="shared" si="206"/>
        <v>-2.3857970908199732E-9</v>
      </c>
      <c r="U739" s="7"/>
    </row>
    <row r="740" spans="2:21">
      <c r="B740" s="19">
        <v>7.1699999999998898</v>
      </c>
      <c r="C740" s="28">
        <f t="shared" si="190"/>
        <v>-147.02779633079146</v>
      </c>
      <c r="D740" s="29">
        <f t="shared" si="191"/>
        <v>-347.95355830145519</v>
      </c>
      <c r="E740" s="29">
        <f t="shared" si="192"/>
        <v>-50.405630393958418</v>
      </c>
      <c r="F740" s="29">
        <f t="shared" si="193"/>
        <v>10.984439999999831</v>
      </c>
      <c r="G740" s="29">
        <f t="shared" si="194"/>
        <v>11233.103743436848</v>
      </c>
      <c r="H740" s="29">
        <f t="shared" si="195"/>
        <v>15923.80044687804</v>
      </c>
      <c r="I740" s="29">
        <f t="shared" si="196"/>
        <v>-50.408899999998418</v>
      </c>
      <c r="J740" s="29">
        <f t="shared" si="197"/>
        <v>7.1699999999998898</v>
      </c>
      <c r="K740" s="29">
        <f t="shared" si="198"/>
        <v>-680422.05249662977</v>
      </c>
      <c r="L740" s="29">
        <f t="shared" si="199"/>
        <v>-722159.91050616431</v>
      </c>
      <c r="M740" s="29">
        <f t="shared" si="200"/>
        <v>-50.394900328350417</v>
      </c>
      <c r="N740" s="29">
        <f t="shared" si="201"/>
        <v>2.4894239999999619</v>
      </c>
      <c r="O740" s="29">
        <f t="shared" si="202"/>
        <v>36087563.729831144</v>
      </c>
      <c r="P740" s="29">
        <f t="shared" si="203"/>
        <v>34699317.723474264</v>
      </c>
      <c r="Q740" s="30">
        <f t="shared" si="204"/>
        <v>-153.99042568250474</v>
      </c>
      <c r="R740" s="9"/>
      <c r="S740" s="7">
        <f t="shared" si="205"/>
        <v>-43.876480496427824</v>
      </c>
      <c r="T740" s="7">
        <f t="shared" si="206"/>
        <v>-2.3506875255355803E-9</v>
      </c>
      <c r="U740" s="7"/>
    </row>
    <row r="741" spans="2:21">
      <c r="B741" s="19">
        <v>7.1799999999998896</v>
      </c>
      <c r="C741" s="28">
        <f t="shared" si="190"/>
        <v>-147.44099304913144</v>
      </c>
      <c r="D741" s="29">
        <f t="shared" si="191"/>
        <v>-349.46917091306955</v>
      </c>
      <c r="E741" s="29">
        <f t="shared" si="192"/>
        <v>-50.549121267358409</v>
      </c>
      <c r="F741" s="29">
        <f t="shared" si="193"/>
        <v>10.999759999999831</v>
      </c>
      <c r="G741" s="29">
        <f t="shared" si="194"/>
        <v>11297.089644862979</v>
      </c>
      <c r="H741" s="29">
        <f t="shared" si="195"/>
        <v>16043.543961985866</v>
      </c>
      <c r="I741" s="29">
        <f t="shared" si="196"/>
        <v>-50.552399999998414</v>
      </c>
      <c r="J741" s="29">
        <f t="shared" si="197"/>
        <v>7.1799999999998896</v>
      </c>
      <c r="K741" s="29">
        <f t="shared" si="198"/>
        <v>-686287.64021001011</v>
      </c>
      <c r="L741" s="29">
        <f t="shared" si="199"/>
        <v>-729926.54813375394</v>
      </c>
      <c r="M741" s="29">
        <f t="shared" si="200"/>
        <v>-50.538361250430412</v>
      </c>
      <c r="N741" s="29">
        <f t="shared" si="201"/>
        <v>2.4928959999999618</v>
      </c>
      <c r="O741" s="29">
        <f t="shared" si="202"/>
        <v>36503483.654775321</v>
      </c>
      <c r="P741" s="29">
        <f t="shared" si="203"/>
        <v>35178447.862734392</v>
      </c>
      <c r="Q741" s="30">
        <f t="shared" si="204"/>
        <v>-154.09937772617351</v>
      </c>
      <c r="R741" s="9"/>
      <c r="S741" s="7">
        <f t="shared" si="205"/>
        <v>-43.941011887291751</v>
      </c>
      <c r="T741" s="7">
        <f t="shared" si="206"/>
        <v>-2.3161494087537785E-9</v>
      </c>
      <c r="U741" s="7"/>
    </row>
    <row r="742" spans="2:21">
      <c r="B742" s="19">
        <v>7.1899999999998903</v>
      </c>
      <c r="C742" s="28">
        <f t="shared" si="190"/>
        <v>-147.85476565139948</v>
      </c>
      <c r="D742" s="29">
        <f t="shared" si="191"/>
        <v>-350.98909149012786</v>
      </c>
      <c r="E742" s="29">
        <f t="shared" si="192"/>
        <v>-50.692812128038419</v>
      </c>
      <c r="F742" s="29">
        <f t="shared" si="193"/>
        <v>11.015079999999832</v>
      </c>
      <c r="G742" s="29">
        <f t="shared" si="194"/>
        <v>11361.34677929256</v>
      </c>
      <c r="H742" s="29">
        <f t="shared" si="195"/>
        <v>16163.992001868548</v>
      </c>
      <c r="I742" s="29">
        <f t="shared" si="196"/>
        <v>-50.696099999998424</v>
      </c>
      <c r="J742" s="29">
        <f t="shared" si="197"/>
        <v>7.1899999999998903</v>
      </c>
      <c r="K742" s="29">
        <f t="shared" si="198"/>
        <v>-692195.07495110866</v>
      </c>
      <c r="L742" s="29">
        <f t="shared" si="199"/>
        <v>-737763.2715827903</v>
      </c>
      <c r="M742" s="29">
        <f t="shared" si="200"/>
        <v>-50.682022118046426</v>
      </c>
      <c r="N742" s="29">
        <f t="shared" si="201"/>
        <v>2.4963679999999622</v>
      </c>
      <c r="O742" s="29">
        <f t="shared" si="202"/>
        <v>36923574.721429452</v>
      </c>
      <c r="P742" s="29">
        <f t="shared" si="203"/>
        <v>35663360.813375749</v>
      </c>
      <c r="Q742" s="30">
        <f t="shared" si="204"/>
        <v>-154.20817813129679</v>
      </c>
      <c r="R742" s="9"/>
      <c r="S742" s="7">
        <f t="shared" si="205"/>
        <v>-44.005362544489621</v>
      </c>
      <c r="T742" s="7">
        <f t="shared" si="206"/>
        <v>-2.2821725351686158E-9</v>
      </c>
      <c r="U742" s="7"/>
    </row>
    <row r="743" spans="2:21">
      <c r="B743" s="19">
        <v>7.19999999999989</v>
      </c>
      <c r="C743" s="28">
        <f t="shared" si="190"/>
        <v>-148.26911413759544</v>
      </c>
      <c r="D743" s="29">
        <f t="shared" si="191"/>
        <v>-352.5133260325818</v>
      </c>
      <c r="E743" s="29">
        <f t="shared" si="192"/>
        <v>-50.836702975998413</v>
      </c>
      <c r="F743" s="29">
        <f t="shared" si="193"/>
        <v>11.030399999999831</v>
      </c>
      <c r="G743" s="29">
        <f t="shared" si="194"/>
        <v>11425.875907397078</v>
      </c>
      <c r="H743" s="29">
        <f t="shared" si="195"/>
        <v>16285.147614016343</v>
      </c>
      <c r="I743" s="29">
        <f t="shared" si="196"/>
        <v>-50.839999999998419</v>
      </c>
      <c r="J743" s="29">
        <f t="shared" si="197"/>
        <v>7.19999999999989</v>
      </c>
      <c r="K743" s="29">
        <f t="shared" si="198"/>
        <v>-698144.59395296522</v>
      </c>
      <c r="L743" s="29">
        <f t="shared" si="199"/>
        <v>-745670.59816330741</v>
      </c>
      <c r="M743" s="29">
        <f t="shared" si="200"/>
        <v>-50.825882931198421</v>
      </c>
      <c r="N743" s="29">
        <f t="shared" si="201"/>
        <v>2.4998399999999621</v>
      </c>
      <c r="O743" s="29">
        <f t="shared" si="202"/>
        <v>37347872.589414999</v>
      </c>
      <c r="P743" s="29">
        <f t="shared" si="203"/>
        <v>36154116.745737605</v>
      </c>
      <c r="Q743" s="30">
        <f t="shared" si="204"/>
        <v>-154.31682731938696</v>
      </c>
      <c r="R743" s="9"/>
      <c r="S743" s="7">
        <f t="shared" si="205"/>
        <v>-44.069533227988309</v>
      </c>
      <c r="T743" s="7">
        <f t="shared" si="206"/>
        <v>-2.248746898128704E-9</v>
      </c>
      <c r="U743" s="7"/>
    </row>
    <row r="744" spans="2:21">
      <c r="B744" s="19">
        <v>7.2099999999998898</v>
      </c>
      <c r="C744" s="28">
        <f t="shared" si="190"/>
        <v>-148.68403850771944</v>
      </c>
      <c r="D744" s="29">
        <f t="shared" si="191"/>
        <v>-354.04188054038337</v>
      </c>
      <c r="E744" s="29">
        <f t="shared" si="192"/>
        <v>-50.980793811238414</v>
      </c>
      <c r="F744" s="29">
        <f t="shared" si="193"/>
        <v>11.045719999999831</v>
      </c>
      <c r="G744" s="29">
        <f t="shared" si="194"/>
        <v>11490.67779090674</v>
      </c>
      <c r="H744" s="29">
        <f t="shared" si="195"/>
        <v>16407.013854546927</v>
      </c>
      <c r="I744" s="29">
        <f t="shared" si="196"/>
        <v>-50.984099999998413</v>
      </c>
      <c r="J744" s="29">
        <f t="shared" si="197"/>
        <v>7.2099999999998898</v>
      </c>
      <c r="K744" s="29">
        <f t="shared" si="198"/>
        <v>-704136.43545063166</v>
      </c>
      <c r="L744" s="29">
        <f t="shared" si="199"/>
        <v>-753649.04818914365</v>
      </c>
      <c r="M744" s="29">
        <f t="shared" si="200"/>
        <v>-50.969943689886414</v>
      </c>
      <c r="N744" s="29">
        <f t="shared" si="201"/>
        <v>2.503311999999962</v>
      </c>
      <c r="O744" s="29">
        <f t="shared" si="202"/>
        <v>37776413.171036467</v>
      </c>
      <c r="P744" s="29">
        <f t="shared" si="203"/>
        <v>36650776.359636381</v>
      </c>
      <c r="Q744" s="30">
        <f t="shared" si="204"/>
        <v>-154.42532571020149</v>
      </c>
      <c r="R744" s="9"/>
      <c r="S744" s="7">
        <f t="shared" si="205"/>
        <v>-44.133524693489989</v>
      </c>
      <c r="T744" s="7">
        <f t="shared" si="206"/>
        <v>-2.2158626854421484E-9</v>
      </c>
      <c r="U744" s="7"/>
    </row>
    <row r="745" spans="2:21">
      <c r="B745" s="19">
        <v>7.2199999999998896</v>
      </c>
      <c r="C745" s="28">
        <f t="shared" si="190"/>
        <v>-149.09953876177141</v>
      </c>
      <c r="D745" s="29">
        <f t="shared" si="191"/>
        <v>-355.57476101348436</v>
      </c>
      <c r="E745" s="29">
        <f t="shared" si="192"/>
        <v>-51.125084633758405</v>
      </c>
      <c r="F745" s="29">
        <f t="shared" si="193"/>
        <v>11.061039999999831</v>
      </c>
      <c r="G745" s="29">
        <f t="shared" si="194"/>
        <v>11555.753192610437</v>
      </c>
      <c r="H745" s="29">
        <f t="shared" si="195"/>
        <v>16529.593788217328</v>
      </c>
      <c r="I745" s="29">
        <f t="shared" si="196"/>
        <v>-51.128399999998408</v>
      </c>
      <c r="J745" s="29">
        <f t="shared" si="197"/>
        <v>7.2199999999998896</v>
      </c>
      <c r="K745" s="29">
        <f t="shared" si="198"/>
        <v>-710170.83868397225</v>
      </c>
      <c r="L745" s="29">
        <f t="shared" si="199"/>
        <v>-761699.14499081846</v>
      </c>
      <c r="M745" s="29">
        <f t="shared" si="200"/>
        <v>-51.114204394110409</v>
      </c>
      <c r="N745" s="29">
        <f t="shared" si="201"/>
        <v>2.5067839999999619</v>
      </c>
      <c r="O745" s="29">
        <f t="shared" si="202"/>
        <v>38209232.632706009</v>
      </c>
      <c r="P745" s="29">
        <f t="shared" si="203"/>
        <v>37153400.888200298</v>
      </c>
      <c r="Q745" s="30">
        <f t="shared" si="204"/>
        <v>-154.53367372175231</v>
      </c>
      <c r="R745" s="9"/>
      <c r="S745" s="7">
        <f t="shared" si="205"/>
        <v>-44.197337692461964</v>
      </c>
      <c r="T745" s="7">
        <f t="shared" si="206"/>
        <v>-2.1835102752873664E-9</v>
      </c>
      <c r="U745" s="7"/>
    </row>
    <row r="746" spans="2:21">
      <c r="B746" s="19">
        <v>7.2299999999998903</v>
      </c>
      <c r="C746" s="28">
        <f t="shared" si="190"/>
        <v>-149.51561489975143</v>
      </c>
      <c r="D746" s="29">
        <f t="shared" si="191"/>
        <v>-357.11197345183677</v>
      </c>
      <c r="E746" s="29">
        <f t="shared" si="192"/>
        <v>-51.269575443558409</v>
      </c>
      <c r="F746" s="29">
        <f t="shared" si="193"/>
        <v>11.076359999999832</v>
      </c>
      <c r="G746" s="29">
        <f t="shared" si="194"/>
        <v>11621.102876355759</v>
      </c>
      <c r="H746" s="29">
        <f t="shared" si="195"/>
        <v>16652.890488435987</v>
      </c>
      <c r="I746" s="29">
        <f t="shared" si="196"/>
        <v>-51.272899999998415</v>
      </c>
      <c r="J746" s="29">
        <f t="shared" si="197"/>
        <v>7.2299999999998903</v>
      </c>
      <c r="K746" s="29">
        <f t="shared" si="198"/>
        <v>-716248.04390047316</v>
      </c>
      <c r="L746" s="29">
        <f t="shared" si="199"/>
        <v>-769821.41492845223</v>
      </c>
      <c r="M746" s="29">
        <f t="shared" si="200"/>
        <v>-51.258665043870415</v>
      </c>
      <c r="N746" s="29">
        <f t="shared" si="201"/>
        <v>2.5102559999999619</v>
      </c>
      <c r="O746" s="29">
        <f t="shared" si="202"/>
        <v>38646367.396374352</v>
      </c>
      <c r="P746" s="29">
        <f t="shared" si="203"/>
        <v>37662052.101726525</v>
      </c>
      <c r="Q746" s="30">
        <f t="shared" si="204"/>
        <v>-154.64187177031584</v>
      </c>
      <c r="R746" s="9"/>
      <c r="S746" s="7">
        <f t="shared" si="205"/>
        <v>-44.260972972166513</v>
      </c>
      <c r="T746" s="7">
        <f t="shared" si="206"/>
        <v>-2.1516802322025625E-9</v>
      </c>
      <c r="U746" s="7"/>
    </row>
    <row r="747" spans="2:21">
      <c r="B747" s="19">
        <v>7.2399999999998901</v>
      </c>
      <c r="C747" s="28">
        <f t="shared" si="190"/>
        <v>-149.93226692165942</v>
      </c>
      <c r="D747" s="29">
        <f t="shared" si="191"/>
        <v>-358.65352385539239</v>
      </c>
      <c r="E747" s="29">
        <f t="shared" si="192"/>
        <v>-51.414266240638405</v>
      </c>
      <c r="F747" s="29">
        <f t="shared" si="193"/>
        <v>11.091679999999831</v>
      </c>
      <c r="G747" s="29">
        <f t="shared" si="194"/>
        <v>11686.727607048979</v>
      </c>
      <c r="H747" s="29">
        <f t="shared" si="195"/>
        <v>16776.907037274697</v>
      </c>
      <c r="I747" s="29">
        <f t="shared" si="196"/>
        <v>-51.417599999998409</v>
      </c>
      <c r="J747" s="29">
        <f t="shared" si="197"/>
        <v>7.2399999999998901</v>
      </c>
      <c r="K747" s="29">
        <f t="shared" si="198"/>
        <v>-722368.29235804989</v>
      </c>
      <c r="L747" s="29">
        <f t="shared" si="199"/>
        <v>-778016.38740471541</v>
      </c>
      <c r="M747" s="29">
        <f t="shared" si="200"/>
        <v>-51.403325639166411</v>
      </c>
      <c r="N747" s="29">
        <f t="shared" si="201"/>
        <v>2.5137279999999618</v>
      </c>
      <c r="O747" s="29">
        <f t="shared" si="202"/>
        <v>39087854.140967458</v>
      </c>
      <c r="P747" s="29">
        <f t="shared" si="203"/>
        <v>38176792.311559848</v>
      </c>
      <c r="Q747" s="30">
        <f t="shared" si="204"/>
        <v>-154.7499202704422</v>
      </c>
      <c r="R747" s="9"/>
      <c r="S747" s="7">
        <f t="shared" si="205"/>
        <v>-44.324431275690195</v>
      </c>
      <c r="T747" s="7">
        <f t="shared" si="206"/>
        <v>-2.1203633031772633E-9</v>
      </c>
      <c r="U747" s="7"/>
    </row>
    <row r="748" spans="2:21">
      <c r="B748" s="19">
        <v>7.2499999999998899</v>
      </c>
      <c r="C748" s="28">
        <f t="shared" si="190"/>
        <v>-150.34949482749539</v>
      </c>
      <c r="D748" s="29">
        <f t="shared" si="191"/>
        <v>-360.19941822410294</v>
      </c>
      <c r="E748" s="29">
        <f t="shared" si="192"/>
        <v>-51.559157024998399</v>
      </c>
      <c r="F748" s="29">
        <f t="shared" si="193"/>
        <v>11.106999999999832</v>
      </c>
      <c r="G748" s="29">
        <f t="shared" si="194"/>
        <v>11752.628150655071</v>
      </c>
      <c r="H748" s="29">
        <f t="shared" si="195"/>
        <v>16901.646525480624</v>
      </c>
      <c r="I748" s="29">
        <f t="shared" si="196"/>
        <v>-51.562499999998401</v>
      </c>
      <c r="J748" s="29">
        <f t="shared" si="197"/>
        <v>7.2499999999998899</v>
      </c>
      <c r="K748" s="29">
        <f t="shared" si="198"/>
        <v>-728531.82632786594</v>
      </c>
      <c r="L748" s="29">
        <f t="shared" si="199"/>
        <v>-786284.59487781965</v>
      </c>
      <c r="M748" s="29">
        <f t="shared" si="200"/>
        <v>-51.548186179998403</v>
      </c>
      <c r="N748" s="29">
        <f t="shared" si="201"/>
        <v>2.5171999999999617</v>
      </c>
      <c r="O748" s="29">
        <f t="shared" si="202"/>
        <v>39533729.803829513</v>
      </c>
      <c r="P748" s="29">
        <f t="shared" si="203"/>
        <v>38697684.373993993</v>
      </c>
      <c r="Q748" s="30">
        <f t="shared" si="204"/>
        <v>-154.8578196349651</v>
      </c>
      <c r="R748" s="9"/>
      <c r="S748" s="7">
        <f t="shared" si="205"/>
        <v>-44.387713341973082</v>
      </c>
      <c r="T748" s="7">
        <f t="shared" si="206"/>
        <v>-2.0895504138311565E-9</v>
      </c>
      <c r="U748" s="7"/>
    </row>
    <row r="749" spans="2:21">
      <c r="B749" s="19">
        <v>7.2599999999998897</v>
      </c>
      <c r="C749" s="28">
        <f t="shared" si="190"/>
        <v>-150.7672986172594</v>
      </c>
      <c r="D749" s="29">
        <f t="shared" si="191"/>
        <v>-361.7496625579206</v>
      </c>
      <c r="E749" s="29">
        <f t="shared" si="192"/>
        <v>-51.704247796638398</v>
      </c>
      <c r="F749" s="29">
        <f t="shared" si="193"/>
        <v>11.122319999999831</v>
      </c>
      <c r="G749" s="29">
        <f t="shared" si="194"/>
        <v>11818.805274197708</v>
      </c>
      <c r="H749" s="29">
        <f t="shared" si="195"/>
        <v>17027.112052488359</v>
      </c>
      <c r="I749" s="29">
        <f t="shared" si="196"/>
        <v>-51.707599999998401</v>
      </c>
      <c r="J749" s="29">
        <f t="shared" si="197"/>
        <v>7.2599999999998897</v>
      </c>
      <c r="K749" s="29">
        <f t="shared" si="198"/>
        <v>-734738.88909715018</v>
      </c>
      <c r="L749" s="29">
        <f t="shared" si="199"/>
        <v>-794626.57287454582</v>
      </c>
      <c r="M749" s="29">
        <f t="shared" si="200"/>
        <v>-51.693246666366399</v>
      </c>
      <c r="N749" s="29">
        <f t="shared" si="201"/>
        <v>2.5206719999999616</v>
      </c>
      <c r="O749" s="29">
        <f t="shared" si="202"/>
        <v>39984031.582171805</v>
      </c>
      <c r="P749" s="29">
        <f t="shared" si="203"/>
        <v>39224791.69419501</v>
      </c>
      <c r="Q749" s="30">
        <f t="shared" si="204"/>
        <v>-154.96557027501103</v>
      </c>
      <c r="R749" s="9"/>
      <c r="S749" s="7">
        <f t="shared" si="205"/>
        <v>-44.450819905837804</v>
      </c>
      <c r="T749" s="7">
        <f t="shared" si="206"/>
        <v>-2.0592326646695102E-9</v>
      </c>
      <c r="U749" s="7"/>
    </row>
    <row r="750" spans="2:21">
      <c r="B750" s="19">
        <v>7.2699999999998903</v>
      </c>
      <c r="C750" s="28">
        <f t="shared" si="190"/>
        <v>-151.18567829095142</v>
      </c>
      <c r="D750" s="29">
        <f t="shared" si="191"/>
        <v>-363.30426285679715</v>
      </c>
      <c r="E750" s="29">
        <f t="shared" si="192"/>
        <v>-51.849538555558404</v>
      </c>
      <c r="F750" s="29">
        <f t="shared" si="193"/>
        <v>11.137639999999832</v>
      </c>
      <c r="G750" s="29">
        <f t="shared" si="194"/>
        <v>11885.259745759251</v>
      </c>
      <c r="H750" s="29">
        <f t="shared" si="195"/>
        <v>17153.30672643182</v>
      </c>
      <c r="I750" s="29">
        <f t="shared" si="196"/>
        <v>-51.852899999998407</v>
      </c>
      <c r="J750" s="29">
        <f t="shared" si="197"/>
        <v>7.2699999999998903</v>
      </c>
      <c r="K750" s="29">
        <f t="shared" si="198"/>
        <v>-740989.72497201839</v>
      </c>
      <c r="L750" s="29">
        <f t="shared" si="199"/>
        <v>-803042.86000330071</v>
      </c>
      <c r="M750" s="29">
        <f t="shared" si="200"/>
        <v>-51.838507098270405</v>
      </c>
      <c r="N750" s="29">
        <f t="shared" si="201"/>
        <v>2.524143999999962</v>
      </c>
      <c r="O750" s="29">
        <f t="shared" si="202"/>
        <v>40438796.934527546</v>
      </c>
      <c r="P750" s="29">
        <f t="shared" si="203"/>
        <v>39758178.230146728</v>
      </c>
      <c r="Q750" s="30">
        <f t="shared" si="204"/>
        <v>-155.07317260000886</v>
      </c>
      <c r="R750" s="9"/>
      <c r="S750" s="7">
        <f t="shared" si="205"/>
        <v>-44.513751698018083</v>
      </c>
      <c r="T750" s="7">
        <f t="shared" si="206"/>
        <v>-2.0294013274381687E-9</v>
      </c>
      <c r="U750" s="7"/>
    </row>
    <row r="751" spans="2:21">
      <c r="B751" s="19">
        <v>7.2799999999998901</v>
      </c>
      <c r="C751" s="28">
        <f t="shared" si="190"/>
        <v>-151.60463384857138</v>
      </c>
      <c r="D751" s="29">
        <f t="shared" si="191"/>
        <v>-364.86322512068426</v>
      </c>
      <c r="E751" s="29">
        <f t="shared" si="192"/>
        <v>-51.995029301758393</v>
      </c>
      <c r="F751" s="29">
        <f t="shared" si="193"/>
        <v>11.152959999999831</v>
      </c>
      <c r="G751" s="29">
        <f t="shared" si="194"/>
        <v>11951.992334480747</v>
      </c>
      <c r="H751" s="29">
        <f t="shared" si="195"/>
        <v>17280.233664156312</v>
      </c>
      <c r="I751" s="29">
        <f t="shared" si="196"/>
        <v>-51.998399999998398</v>
      </c>
      <c r="J751" s="29">
        <f t="shared" si="197"/>
        <v>7.2799999999998901</v>
      </c>
      <c r="K751" s="29">
        <f t="shared" si="198"/>
        <v>-747284.57928030053</v>
      </c>
      <c r="L751" s="29">
        <f t="shared" si="199"/>
        <v>-811533.99796721933</v>
      </c>
      <c r="M751" s="29">
        <f t="shared" si="200"/>
        <v>-51.983967475710401</v>
      </c>
      <c r="N751" s="29">
        <f t="shared" si="201"/>
        <v>2.5276159999999619</v>
      </c>
      <c r="O751" s="29">
        <f t="shared" si="202"/>
        <v>40898063.582212955</v>
      </c>
      <c r="P751" s="29">
        <f t="shared" si="203"/>
        <v>40297908.496619031</v>
      </c>
      <c r="Q751" s="30">
        <f t="shared" si="204"/>
        <v>-155.18062701769904</v>
      </c>
      <c r="R751" s="9"/>
      <c r="S751" s="7">
        <f t="shared" si="205"/>
        <v>-44.576509445187327</v>
      </c>
      <c r="T751" s="7">
        <f t="shared" si="206"/>
        <v>-2.0000478415486962E-9</v>
      </c>
      <c r="U751" s="7"/>
    </row>
    <row r="752" spans="2:21">
      <c r="B752" s="19">
        <v>7.2899999999998899</v>
      </c>
      <c r="C752" s="28">
        <f t="shared" si="190"/>
        <v>-152.02416529011938</v>
      </c>
      <c r="D752" s="29">
        <f t="shared" si="191"/>
        <v>-366.426555349534</v>
      </c>
      <c r="E752" s="29">
        <f t="shared" si="192"/>
        <v>-52.140720035238395</v>
      </c>
      <c r="F752" s="29">
        <f t="shared" si="193"/>
        <v>11.168279999999832</v>
      </c>
      <c r="G752" s="29">
        <f t="shared" si="194"/>
        <v>12019.003810561953</v>
      </c>
      <c r="H752" s="29">
        <f t="shared" si="195"/>
        <v>17407.895991230529</v>
      </c>
      <c r="I752" s="29">
        <f t="shared" si="196"/>
        <v>-52.144099999998396</v>
      </c>
      <c r="J752" s="29">
        <f t="shared" si="197"/>
        <v>7.2899999999998899</v>
      </c>
      <c r="K752" s="29">
        <f t="shared" si="198"/>
        <v>-753623.69837437291</v>
      </c>
      <c r="L752" s="29">
        <f t="shared" si="199"/>
        <v>-820100.53157730051</v>
      </c>
      <c r="M752" s="29">
        <f t="shared" si="200"/>
        <v>-52.1296277986864</v>
      </c>
      <c r="N752" s="29">
        <f t="shared" si="201"/>
        <v>2.5310879999999618</v>
      </c>
      <c r="O752" s="29">
        <f t="shared" si="202"/>
        <v>41361869.510794453</v>
      </c>
      <c r="P752" s="29">
        <f t="shared" si="203"/>
        <v>40844047.569158576</v>
      </c>
      <c r="Q752" s="30">
        <f t="shared" si="204"/>
        <v>-155.28793393414284</v>
      </c>
      <c r="R752" s="9"/>
      <c r="S752" s="7">
        <f t="shared" si="205"/>
        <v>-44.63909386998683</v>
      </c>
      <c r="T752" s="7">
        <f t="shared" si="206"/>
        <v>-1.9711638105884615E-9</v>
      </c>
      <c r="U752" s="7"/>
    </row>
    <row r="753" spans="2:21">
      <c r="B753" s="19">
        <v>7.2999999999998897</v>
      </c>
      <c r="C753" s="28">
        <f t="shared" si="190"/>
        <v>-152.44427261559537</v>
      </c>
      <c r="D753" s="29">
        <f t="shared" si="191"/>
        <v>-367.99425954329814</v>
      </c>
      <c r="E753" s="29">
        <f t="shared" si="192"/>
        <v>-52.286610755998382</v>
      </c>
      <c r="F753" s="29">
        <f t="shared" si="193"/>
        <v>11.183599999999831</v>
      </c>
      <c r="G753" s="29">
        <f t="shared" si="194"/>
        <v>12086.294945261305</v>
      </c>
      <c r="H753" s="29">
        <f t="shared" si="195"/>
        <v>17536.296841958523</v>
      </c>
      <c r="I753" s="29">
        <f t="shared" si="196"/>
        <v>-52.289999999998386</v>
      </c>
      <c r="J753" s="29">
        <f t="shared" si="197"/>
        <v>7.2999999999998897</v>
      </c>
      <c r="K753" s="29">
        <f t="shared" si="198"/>
        <v>-760007.32963398937</v>
      </c>
      <c r="L753" s="29">
        <f t="shared" si="199"/>
        <v>-828743.00876557664</v>
      </c>
      <c r="M753" s="29">
        <f t="shared" si="200"/>
        <v>-52.275488067198388</v>
      </c>
      <c r="N753" s="29">
        <f t="shared" si="201"/>
        <v>2.5345599999999617</v>
      </c>
      <c r="O753" s="29">
        <f t="shared" si="202"/>
        <v>41830252.971561775</v>
      </c>
      <c r="P753" s="29">
        <f t="shared" si="203"/>
        <v>41396661.088101894</v>
      </c>
      <c r="Q753" s="30">
        <f t="shared" si="204"/>
        <v>-155.39509375373177</v>
      </c>
      <c r="R753" s="9"/>
      <c r="S753" s="7">
        <f t="shared" si="205"/>
        <v>-44.701505691053733</v>
      </c>
      <c r="T753" s="7">
        <f t="shared" si="206"/>
        <v>-1.9427409989102778E-9</v>
      </c>
      <c r="U753" s="7"/>
    </row>
    <row r="754" spans="2:21">
      <c r="B754" s="19">
        <v>7.3099999999998904</v>
      </c>
      <c r="C754" s="28">
        <f t="shared" si="190"/>
        <v>-152.86495582499938</v>
      </c>
      <c r="D754" s="29">
        <f t="shared" si="191"/>
        <v>-369.5663437019287</v>
      </c>
      <c r="E754" s="29">
        <f t="shared" si="192"/>
        <v>-52.432701464038395</v>
      </c>
      <c r="F754" s="29">
        <f t="shared" si="193"/>
        <v>11.198919999999832</v>
      </c>
      <c r="G754" s="29">
        <f t="shared" si="194"/>
        <v>12153.86651089595</v>
      </c>
      <c r="H754" s="29">
        <f t="shared" si="195"/>
        <v>17665.439359391759</v>
      </c>
      <c r="I754" s="29">
        <f t="shared" si="196"/>
        <v>-52.436099999998397</v>
      </c>
      <c r="J754" s="29">
        <f t="shared" si="197"/>
        <v>7.3099999999998904</v>
      </c>
      <c r="K754" s="29">
        <f t="shared" si="198"/>
        <v>-766435.7214691235</v>
      </c>
      <c r="L754" s="29">
        <f t="shared" si="199"/>
        <v>-837461.98059832596</v>
      </c>
      <c r="M754" s="29">
        <f t="shared" si="200"/>
        <v>-52.421548281246402</v>
      </c>
      <c r="N754" s="29">
        <f t="shared" si="201"/>
        <v>2.5380319999999621</v>
      </c>
      <c r="O754" s="29">
        <f t="shared" si="202"/>
        <v>42303252.483007476</v>
      </c>
      <c r="P754" s="29">
        <f t="shared" si="203"/>
        <v>41955815.262611687</v>
      </c>
      <c r="Q754" s="30">
        <f t="shared" si="204"/>
        <v>-155.50210687919656</v>
      </c>
      <c r="R754" s="9"/>
      <c r="S754" s="7">
        <f t="shared" si="205"/>
        <v>-44.763745623048841</v>
      </c>
      <c r="T754" s="7">
        <f t="shared" si="206"/>
        <v>-1.9147713282947187E-9</v>
      </c>
      <c r="U754" s="7"/>
    </row>
    <row r="755" spans="2:21">
      <c r="B755" s="19">
        <v>7.3199999999998902</v>
      </c>
      <c r="C755" s="28">
        <f t="shared" si="190"/>
        <v>-153.28621491833138</v>
      </c>
      <c r="D755" s="29">
        <f t="shared" si="191"/>
        <v>-371.1428138253774</v>
      </c>
      <c r="E755" s="29">
        <f t="shared" si="192"/>
        <v>-52.578992159358393</v>
      </c>
      <c r="F755" s="29">
        <f t="shared" si="193"/>
        <v>11.214239999999831</v>
      </c>
      <c r="G755" s="29">
        <f t="shared" si="194"/>
        <v>12221.719280841709</v>
      </c>
      <c r="H755" s="29">
        <f t="shared" si="195"/>
        <v>17795.326695341009</v>
      </c>
      <c r="I755" s="29">
        <f t="shared" si="196"/>
        <v>-52.582399999998394</v>
      </c>
      <c r="J755" s="29">
        <f t="shared" si="197"/>
        <v>7.3199999999998902</v>
      </c>
      <c r="K755" s="29">
        <f t="shared" si="198"/>
        <v>-772909.12332280574</v>
      </c>
      <c r="L755" s="29">
        <f t="shared" si="199"/>
        <v>-846258.00128931063</v>
      </c>
      <c r="M755" s="29">
        <f t="shared" si="200"/>
        <v>-52.567808440830397</v>
      </c>
      <c r="N755" s="29">
        <f t="shared" si="201"/>
        <v>2.541503999999962</v>
      </c>
      <c r="O755" s="29">
        <f t="shared" si="202"/>
        <v>42780906.832312167</v>
      </c>
      <c r="P755" s="29">
        <f t="shared" si="203"/>
        <v>42521576.87473511</v>
      </c>
      <c r="Q755" s="30">
        <f t="shared" si="204"/>
        <v>-155.60897371161616</v>
      </c>
      <c r="R755" s="9"/>
      <c r="S755" s="7">
        <f t="shared" si="205"/>
        <v>-44.825814376684058</v>
      </c>
      <c r="T755" s="7">
        <f t="shared" si="206"/>
        <v>-1.8872468746914181E-9</v>
      </c>
      <c r="U755" s="7"/>
    </row>
    <row r="756" spans="2:21">
      <c r="B756" s="19">
        <v>7.3299999999998899</v>
      </c>
      <c r="C756" s="28">
        <f t="shared" si="190"/>
        <v>-153.70804989559136</v>
      </c>
      <c r="D756" s="29">
        <f t="shared" si="191"/>
        <v>-372.72367591359608</v>
      </c>
      <c r="E756" s="29">
        <f t="shared" si="192"/>
        <v>-52.725482841958382</v>
      </c>
      <c r="F756" s="29">
        <f t="shared" si="193"/>
        <v>11.229559999999832</v>
      </c>
      <c r="G756" s="29">
        <f t="shared" si="194"/>
        <v>12289.854029533104</v>
      </c>
      <c r="H756" s="29">
        <f t="shared" si="195"/>
        <v>17925.962010388455</v>
      </c>
      <c r="I756" s="29">
        <f t="shared" si="196"/>
        <v>-52.728899999998383</v>
      </c>
      <c r="J756" s="29">
        <f t="shared" si="197"/>
        <v>7.3299999999998899</v>
      </c>
      <c r="K756" s="29">
        <f t="shared" si="198"/>
        <v>-779427.78567397362</v>
      </c>
      <c r="L756" s="29">
        <f t="shared" si="199"/>
        <v>-855131.62821306649</v>
      </c>
      <c r="M756" s="29">
        <f t="shared" si="200"/>
        <v>-52.714268545950382</v>
      </c>
      <c r="N756" s="29">
        <f t="shared" si="201"/>
        <v>2.5449759999999619</v>
      </c>
      <c r="O756" s="29">
        <f t="shared" si="202"/>
        <v>43263255.076836452</v>
      </c>
      <c r="P756" s="29">
        <f t="shared" si="203"/>
        <v>43094013.283486009</v>
      </c>
      <c r="Q756" s="30">
        <f t="shared" si="204"/>
        <v>-155.71569465042694</v>
      </c>
      <c r="R756" s="9"/>
      <c r="S756" s="7">
        <f t="shared" si="205"/>
        <v>-44.887712658749763</v>
      </c>
      <c r="T756" s="7">
        <f t="shared" si="206"/>
        <v>-1.8601598650309238E-9</v>
      </c>
      <c r="U756" s="7"/>
    </row>
    <row r="757" spans="2:21">
      <c r="B757" s="19">
        <v>7.3399999999998897</v>
      </c>
      <c r="C757" s="28">
        <f t="shared" si="190"/>
        <v>-154.13046075677934</v>
      </c>
      <c r="D757" s="29">
        <f t="shared" si="191"/>
        <v>-374.30893596653669</v>
      </c>
      <c r="E757" s="29">
        <f t="shared" si="192"/>
        <v>-52.872173511838376</v>
      </c>
      <c r="F757" s="29">
        <f t="shared" si="193"/>
        <v>11.244879999999831</v>
      </c>
      <c r="G757" s="29">
        <f t="shared" si="194"/>
        <v>12358.271532463359</v>
      </c>
      <c r="H757" s="29">
        <f t="shared" si="195"/>
        <v>18057.348473899659</v>
      </c>
      <c r="I757" s="29">
        <f t="shared" si="196"/>
        <v>-52.875599999998379</v>
      </c>
      <c r="J757" s="29">
        <f t="shared" si="197"/>
        <v>7.3399999999998897</v>
      </c>
      <c r="K757" s="29">
        <f t="shared" si="198"/>
        <v>-785991.96004032099</v>
      </c>
      <c r="L757" s="29">
        <f t="shared" si="199"/>
        <v>-864083.42191821989</v>
      </c>
      <c r="M757" s="29">
        <f t="shared" si="200"/>
        <v>-52.860928596606378</v>
      </c>
      <c r="N757" s="29">
        <f t="shared" si="201"/>
        <v>2.5484479999999619</v>
      </c>
      <c r="O757" s="29">
        <f t="shared" si="202"/>
        <v>43750336.545618713</v>
      </c>
      <c r="P757" s="29">
        <f t="shared" si="203"/>
        <v>43673192.42894952</v>
      </c>
      <c r="Q757" s="30">
        <f t="shared" si="204"/>
        <v>-155.82227009343163</v>
      </c>
      <c r="R757" s="9"/>
      <c r="S757" s="7">
        <f t="shared" si="205"/>
        <v>-44.949441172141896</v>
      </c>
      <c r="T757" s="7">
        <f t="shared" si="206"/>
        <v>-1.8335026741057015E-9</v>
      </c>
      <c r="U757" s="7"/>
    </row>
    <row r="758" spans="2:21">
      <c r="B758" s="19">
        <v>7.3499999999998904</v>
      </c>
      <c r="C758" s="28">
        <f t="shared" si="190"/>
        <v>-154.55344750189536</v>
      </c>
      <c r="D758" s="29">
        <f t="shared" si="191"/>
        <v>-375.8985999841513</v>
      </c>
      <c r="E758" s="29">
        <f t="shared" si="192"/>
        <v>-53.019064168998383</v>
      </c>
      <c r="F758" s="29">
        <f t="shared" si="193"/>
        <v>11.260199999999832</v>
      </c>
      <c r="G758" s="29">
        <f t="shared" si="194"/>
        <v>12426.972566184391</v>
      </c>
      <c r="H758" s="29">
        <f t="shared" si="195"/>
        <v>18189.489264035557</v>
      </c>
      <c r="I758" s="29">
        <f t="shared" si="196"/>
        <v>-53.022499999998388</v>
      </c>
      <c r="J758" s="29">
        <f t="shared" si="197"/>
        <v>7.3499999999998904</v>
      </c>
      <c r="K758" s="29">
        <f t="shared" si="198"/>
        <v>-792601.89898115117</v>
      </c>
      <c r="L758" s="29">
        <f t="shared" si="199"/>
        <v>-873113.94614084216</v>
      </c>
      <c r="M758" s="29">
        <f t="shared" si="200"/>
        <v>-53.007788592798391</v>
      </c>
      <c r="N758" s="29">
        <f t="shared" si="201"/>
        <v>2.5519199999999622</v>
      </c>
      <c r="O758" s="29">
        <f t="shared" si="202"/>
        <v>44242190.840879112</v>
      </c>
      <c r="P758" s="29">
        <f t="shared" si="203"/>
        <v>44259182.836409777</v>
      </c>
      <c r="Q758" s="30">
        <f t="shared" si="204"/>
        <v>-155.92870043680804</v>
      </c>
      <c r="R758" s="9"/>
      <c r="S758" s="7">
        <f t="shared" si="205"/>
        <v>-45.01100061588874</v>
      </c>
      <c r="T758" s="7">
        <f t="shared" si="206"/>
        <v>-1.8072678215243037E-9</v>
      </c>
      <c r="U758" s="7"/>
    </row>
    <row r="759" spans="2:21">
      <c r="B759" s="19">
        <v>7.3599999999998902</v>
      </c>
      <c r="C759" s="28">
        <f t="shared" si="190"/>
        <v>-154.97701013093933</v>
      </c>
      <c r="D759" s="29">
        <f t="shared" si="191"/>
        <v>-377.49267396639141</v>
      </c>
      <c r="E759" s="29">
        <f t="shared" si="192"/>
        <v>-53.166154813438382</v>
      </c>
      <c r="F759" s="29">
        <f t="shared" si="193"/>
        <v>11.275519999999831</v>
      </c>
      <c r="G759" s="29">
        <f t="shared" si="194"/>
        <v>12495.957908306791</v>
      </c>
      <c r="H759" s="29">
        <f t="shared" si="195"/>
        <v>18322.387567764403</v>
      </c>
      <c r="I759" s="29">
        <f t="shared" si="196"/>
        <v>-53.169599999998383</v>
      </c>
      <c r="J759" s="29">
        <f t="shared" si="197"/>
        <v>7.3599999999998902</v>
      </c>
      <c r="K759" s="29">
        <f t="shared" si="198"/>
        <v>-799257.85610023246</v>
      </c>
      <c r="L759" s="29">
        <f t="shared" si="199"/>
        <v>-882223.76781783998</v>
      </c>
      <c r="M759" s="29">
        <f t="shared" si="200"/>
        <v>-53.15484853452638</v>
      </c>
      <c r="N759" s="29">
        <f t="shared" si="201"/>
        <v>2.5553919999999621</v>
      </c>
      <c r="O759" s="29">
        <f t="shared" si="202"/>
        <v>44738857.839529671</v>
      </c>
      <c r="P759" s="29">
        <f t="shared" si="203"/>
        <v>44852053.620500796</v>
      </c>
      <c r="Q759" s="30">
        <f t="shared" si="204"/>
        <v>-156.03498607511813</v>
      </c>
      <c r="R759" s="9"/>
      <c r="S759" s="7">
        <f t="shared" si="205"/>
        <v>-45.072391685177543</v>
      </c>
      <c r="T759" s="7">
        <f t="shared" si="206"/>
        <v>-1.7814479687322615E-9</v>
      </c>
      <c r="U759" s="7"/>
    </row>
    <row r="760" spans="2:21">
      <c r="B760" s="19">
        <v>7.36999999999989</v>
      </c>
      <c r="C760" s="28">
        <f t="shared" si="190"/>
        <v>-155.40114864391134</v>
      </c>
      <c r="D760" s="29">
        <f t="shared" si="191"/>
        <v>-379.09116391320907</v>
      </c>
      <c r="E760" s="29">
        <f t="shared" si="192"/>
        <v>-53.313445445158372</v>
      </c>
      <c r="F760" s="29">
        <f t="shared" si="193"/>
        <v>11.290839999999832</v>
      </c>
      <c r="G760" s="29">
        <f t="shared" si="194"/>
        <v>12565.22833749987</v>
      </c>
      <c r="H760" s="29">
        <f t="shared" si="195"/>
        <v>18456.04658087387</v>
      </c>
      <c r="I760" s="29">
        <f t="shared" si="196"/>
        <v>-53.316899999998377</v>
      </c>
      <c r="J760" s="29">
        <f t="shared" si="197"/>
        <v>7.36999999999989</v>
      </c>
      <c r="K760" s="29">
        <f t="shared" si="198"/>
        <v>-805960.08604866476</v>
      </c>
      <c r="L760" s="29">
        <f t="shared" si="199"/>
        <v>-891413.45710039139</v>
      </c>
      <c r="M760" s="29">
        <f t="shared" si="200"/>
        <v>-53.302108421790379</v>
      </c>
      <c r="N760" s="29">
        <f t="shared" si="201"/>
        <v>2.5588639999999621</v>
      </c>
      <c r="O760" s="29">
        <f t="shared" si="202"/>
        <v>45240377.694691136</v>
      </c>
      <c r="P760" s="29">
        <f t="shared" si="203"/>
        <v>45451874.489381246</v>
      </c>
      <c r="Q760" s="30">
        <f t="shared" si="204"/>
        <v>-156.14112740131657</v>
      </c>
      <c r="R760" s="9"/>
      <c r="S760" s="7">
        <f t="shared" si="205"/>
        <v>-45.133615071380994</v>
      </c>
      <c r="T760" s="7">
        <f t="shared" si="206"/>
        <v>-1.7560359160979354E-9</v>
      </c>
      <c r="U760" s="7"/>
    </row>
    <row r="761" spans="2:21">
      <c r="B761" s="19">
        <v>7.3799999999998898</v>
      </c>
      <c r="C761" s="28">
        <f t="shared" si="190"/>
        <v>-155.8258630408113</v>
      </c>
      <c r="D761" s="29">
        <f t="shared" si="191"/>
        <v>-380.69407582455614</v>
      </c>
      <c r="E761" s="29">
        <f t="shared" si="192"/>
        <v>-53.460936064158368</v>
      </c>
      <c r="F761" s="29">
        <f t="shared" si="193"/>
        <v>11.306159999999831</v>
      </c>
      <c r="G761" s="29">
        <f t="shared" si="194"/>
        <v>12634.78463349161</v>
      </c>
      <c r="H761" s="29">
        <f t="shared" si="195"/>
        <v>18590.46950798298</v>
      </c>
      <c r="I761" s="29">
        <f t="shared" si="196"/>
        <v>-53.464399999998371</v>
      </c>
      <c r="J761" s="29">
        <f t="shared" si="197"/>
        <v>7.3799999999998898</v>
      </c>
      <c r="K761" s="29">
        <f t="shared" si="198"/>
        <v>-812708.84452774061</v>
      </c>
      <c r="L761" s="29">
        <f t="shared" si="199"/>
        <v>-900683.58736740833</v>
      </c>
      <c r="M761" s="29">
        <f t="shared" si="200"/>
        <v>-53.449568254590375</v>
      </c>
      <c r="N761" s="29">
        <f t="shared" si="201"/>
        <v>2.562335999999962</v>
      </c>
      <c r="O761" s="29">
        <f t="shared" si="202"/>
        <v>45746790.837215371</v>
      </c>
      <c r="P761" s="29">
        <f t="shared" si="203"/>
        <v>46058715.748931803</v>
      </c>
      <c r="Q761" s="30">
        <f t="shared" si="204"/>
        <v>-156.2471248067597</v>
      </c>
      <c r="R761" s="9"/>
      <c r="S761" s="7">
        <f t="shared" si="205"/>
        <v>-45.194671462083392</v>
      </c>
      <c r="T761" s="7">
        <f t="shared" si="206"/>
        <v>-1.7310246000606889E-9</v>
      </c>
      <c r="U761" s="7"/>
    </row>
    <row r="762" spans="2:21">
      <c r="B762" s="19">
        <v>7.3899999999998904</v>
      </c>
      <c r="C762" s="28">
        <f t="shared" si="190"/>
        <v>-156.25115332163932</v>
      </c>
      <c r="D762" s="29">
        <f t="shared" si="191"/>
        <v>-382.30141570038461</v>
      </c>
      <c r="E762" s="29">
        <f t="shared" si="192"/>
        <v>-53.608626670438376</v>
      </c>
      <c r="F762" s="29">
        <f t="shared" si="193"/>
        <v>11.321479999999832</v>
      </c>
      <c r="G762" s="29">
        <f t="shared" si="194"/>
        <v>12704.627577068717</v>
      </c>
      <c r="H762" s="29">
        <f t="shared" si="195"/>
        <v>18725.659562554141</v>
      </c>
      <c r="I762" s="29">
        <f t="shared" si="196"/>
        <v>-53.612099999998378</v>
      </c>
      <c r="J762" s="29">
        <f t="shared" si="197"/>
        <v>7.3899999999998904</v>
      </c>
      <c r="K762" s="29">
        <f t="shared" si="198"/>
        <v>-819504.38829181821</v>
      </c>
      <c r="L762" s="29">
        <f t="shared" si="199"/>
        <v>-910034.73523904209</v>
      </c>
      <c r="M762" s="29">
        <f t="shared" si="200"/>
        <v>-53.597228032926381</v>
      </c>
      <c r="N762" s="29">
        <f t="shared" si="201"/>
        <v>2.5658079999999619</v>
      </c>
      <c r="O762" s="29">
        <f t="shared" si="202"/>
        <v>46258137.977214605</v>
      </c>
      <c r="P762" s="29">
        <f t="shared" si="203"/>
        <v>46672648.306976497</v>
      </c>
      <c r="Q762" s="30">
        <f t="shared" si="204"/>
        <v>-156.35297868121393</v>
      </c>
      <c r="R762" s="9"/>
      <c r="S762" s="7">
        <f t="shared" si="205"/>
        <v>-45.255561541106545</v>
      </c>
      <c r="T762" s="7">
        <f t="shared" si="206"/>
        <v>-1.7064070903501418E-9</v>
      </c>
      <c r="U762" s="7"/>
    </row>
    <row r="763" spans="2:21">
      <c r="B763" s="19">
        <v>7.3999999999998902</v>
      </c>
      <c r="C763" s="28">
        <f t="shared" si="190"/>
        <v>-156.67701948639532</v>
      </c>
      <c r="D763" s="29">
        <f t="shared" si="191"/>
        <v>-383.91318954064627</v>
      </c>
      <c r="E763" s="29">
        <f t="shared" si="192"/>
        <v>-53.756517263998376</v>
      </c>
      <c r="F763" s="29">
        <f t="shared" si="193"/>
        <v>11.336799999999831</v>
      </c>
      <c r="G763" s="29">
        <f t="shared" si="194"/>
        <v>12774.757950076553</v>
      </c>
      <c r="H763" s="29">
        <f t="shared" si="195"/>
        <v>18861.619966905091</v>
      </c>
      <c r="I763" s="29">
        <f t="shared" si="196"/>
        <v>-53.759999999998378</v>
      </c>
      <c r="J763" s="29">
        <f t="shared" si="197"/>
        <v>7.3999999999998902</v>
      </c>
      <c r="K763" s="29">
        <f t="shared" si="198"/>
        <v>-826346.97515119042</v>
      </c>
      <c r="L763" s="29">
        <f t="shared" si="199"/>
        <v>-919467.48059022205</v>
      </c>
      <c r="M763" s="29">
        <f t="shared" si="200"/>
        <v>-53.745087756798377</v>
      </c>
      <c r="N763" s="29">
        <f t="shared" si="201"/>
        <v>2.5692799999999618</v>
      </c>
      <c r="O763" s="29">
        <f t="shared" si="202"/>
        <v>46774460.105596423</v>
      </c>
      <c r="P763" s="29">
        <f t="shared" si="203"/>
        <v>47293743.677527376</v>
      </c>
      <c r="Q763" s="30">
        <f t="shared" si="204"/>
        <v>-156.45868941286446</v>
      </c>
      <c r="R763" s="9"/>
      <c r="S763" s="7">
        <f t="shared" si="205"/>
        <v>-45.316285988535626</v>
      </c>
      <c r="T763" s="7">
        <f t="shared" si="206"/>
        <v>-1.682176587254978E-9</v>
      </c>
      <c r="U763" s="7"/>
    </row>
    <row r="764" spans="2:21">
      <c r="B764" s="19">
        <v>7.40999999999989</v>
      </c>
      <c r="C764" s="28">
        <f t="shared" si="190"/>
        <v>-157.1034615350793</v>
      </c>
      <c r="D764" s="29">
        <f t="shared" si="191"/>
        <v>-385.52940334529279</v>
      </c>
      <c r="E764" s="29">
        <f t="shared" si="192"/>
        <v>-53.904607844838367</v>
      </c>
      <c r="F764" s="29">
        <f t="shared" si="193"/>
        <v>11.352119999999832</v>
      </c>
      <c r="G764" s="29">
        <f t="shared" si="194"/>
        <v>12845.176535419199</v>
      </c>
      <c r="H764" s="29">
        <f t="shared" si="195"/>
        <v>18998.353952220947</v>
      </c>
      <c r="I764" s="29">
        <f t="shared" si="196"/>
        <v>-53.90809999999837</v>
      </c>
      <c r="J764" s="29">
        <f t="shared" si="197"/>
        <v>7.40999999999989</v>
      </c>
      <c r="K764" s="29">
        <f t="shared" si="198"/>
        <v>-833236.86397496599</v>
      </c>
      <c r="L764" s="29">
        <f t="shared" si="199"/>
        <v>-928982.40656423615</v>
      </c>
      <c r="M764" s="29">
        <f t="shared" si="200"/>
        <v>-53.893147426206369</v>
      </c>
      <c r="N764" s="29">
        <f t="shared" si="201"/>
        <v>2.5727519999999617</v>
      </c>
      <c r="O764" s="29">
        <f t="shared" si="202"/>
        <v>47295798.495605625</v>
      </c>
      <c r="P764" s="29">
        <f t="shared" si="203"/>
        <v>47922073.98505307</v>
      </c>
      <c r="Q764" s="30">
        <f t="shared" si="204"/>
        <v>-156.56425738832391</v>
      </c>
      <c r="R764" s="9"/>
      <c r="S764" s="7">
        <f t="shared" si="205"/>
        <v>-45.376845480744599</v>
      </c>
      <c r="T764" s="7">
        <f t="shared" si="206"/>
        <v>-1.6583264189663478E-9</v>
      </c>
      <c r="U764" s="7"/>
    </row>
    <row r="765" spans="2:21">
      <c r="B765" s="19">
        <v>7.41999999999988</v>
      </c>
      <c r="C765" s="28">
        <f t="shared" si="190"/>
        <v>-157.53047946769087</v>
      </c>
      <c r="D765" s="29">
        <f t="shared" si="191"/>
        <v>-387.15006311427464</v>
      </c>
      <c r="E765" s="29">
        <f t="shared" si="192"/>
        <v>-54.052898412958214</v>
      </c>
      <c r="F765" s="29">
        <f t="shared" si="193"/>
        <v>11.367439999999817</v>
      </c>
      <c r="G765" s="29">
        <f t="shared" si="194"/>
        <v>12915.884117059353</v>
      </c>
      <c r="H765" s="29">
        <f t="shared" si="195"/>
        <v>19135.864758566069</v>
      </c>
      <c r="I765" s="29">
        <f t="shared" si="196"/>
        <v>-54.05639999999822</v>
      </c>
      <c r="J765" s="29">
        <f t="shared" si="197"/>
        <v>7.41999999999988</v>
      </c>
      <c r="K765" s="29">
        <f t="shared" si="198"/>
        <v>-840174.3146939422</v>
      </c>
      <c r="L765" s="29">
        <f t="shared" si="199"/>
        <v>-938580.09958633792</v>
      </c>
      <c r="M765" s="29">
        <f t="shared" si="200"/>
        <v>-54.041407041150222</v>
      </c>
      <c r="N765" s="29">
        <f t="shared" si="201"/>
        <v>2.5762239999999585</v>
      </c>
      <c r="O765" s="29">
        <f t="shared" si="202"/>
        <v>47822194.704371445</v>
      </c>
      <c r="P765" s="29">
        <f t="shared" si="203"/>
        <v>48557711.968770541</v>
      </c>
      <c r="Q765" s="30">
        <f t="shared" si="204"/>
        <v>-156.66968299264053</v>
      </c>
      <c r="R765" s="9"/>
      <c r="S765" s="7">
        <f t="shared" si="205"/>
        <v>-45.437240690421667</v>
      </c>
      <c r="T765" s="7">
        <f t="shared" si="206"/>
        <v>-1.6348500389633383E-9</v>
      </c>
      <c r="U765" s="7"/>
    </row>
    <row r="766" spans="2:21">
      <c r="B766" s="19">
        <v>7.4299999999998798</v>
      </c>
      <c r="C766" s="28">
        <f t="shared" si="190"/>
        <v>-157.95807328423086</v>
      </c>
      <c r="D766" s="29">
        <f t="shared" si="191"/>
        <v>-388.77517484754685</v>
      </c>
      <c r="E766" s="29">
        <f t="shared" si="192"/>
        <v>-54.201388968358209</v>
      </c>
      <c r="F766" s="29">
        <f t="shared" si="193"/>
        <v>11.382759999999816</v>
      </c>
      <c r="G766" s="29">
        <f t="shared" si="194"/>
        <v>12986.881480018619</v>
      </c>
      <c r="H766" s="29">
        <f t="shared" si="195"/>
        <v>19274.155634896579</v>
      </c>
      <c r="I766" s="29">
        <f t="shared" si="196"/>
        <v>-54.204899999998212</v>
      </c>
      <c r="J766" s="29">
        <f t="shared" si="197"/>
        <v>7.4299999999998798</v>
      </c>
      <c r="K766" s="29">
        <f t="shared" si="198"/>
        <v>-847159.58830351732</v>
      </c>
      <c r="L766" s="29">
        <f t="shared" si="199"/>
        <v>-948261.14937743428</v>
      </c>
      <c r="M766" s="29">
        <f t="shared" si="200"/>
        <v>-54.189866601630214</v>
      </c>
      <c r="N766" s="29">
        <f t="shared" si="201"/>
        <v>2.5796959999999585</v>
      </c>
      <c r="O766" s="29">
        <f t="shared" si="202"/>
        <v>48353690.574463904</v>
      </c>
      <c r="P766" s="29">
        <f t="shared" si="203"/>
        <v>49200730.986963511</v>
      </c>
      <c r="Q766" s="30">
        <f t="shared" si="204"/>
        <v>-156.7749666093072</v>
      </c>
      <c r="R766" s="9"/>
      <c r="S766" s="7">
        <f t="shared" si="205"/>
        <v>-45.497472286594466</v>
      </c>
      <c r="T766" s="7">
        <f t="shared" si="206"/>
        <v>-1.6117410234707773E-9</v>
      </c>
      <c r="U766" s="7"/>
    </row>
    <row r="767" spans="2:21">
      <c r="B767" s="19">
        <v>7.4399999999998796</v>
      </c>
      <c r="C767" s="28">
        <f t="shared" si="190"/>
        <v>-158.38624298469884</v>
      </c>
      <c r="D767" s="29">
        <f t="shared" si="191"/>
        <v>-390.40474454505977</v>
      </c>
      <c r="E767" s="29">
        <f t="shared" si="192"/>
        <v>-54.35007951103821</v>
      </c>
      <c r="F767" s="29">
        <f t="shared" si="193"/>
        <v>11.398079999999815</v>
      </c>
      <c r="G767" s="29">
        <f t="shared" si="194"/>
        <v>13058.169410377082</v>
      </c>
      <c r="H767" s="29">
        <f t="shared" si="195"/>
        <v>19413.229839071555</v>
      </c>
      <c r="I767" s="29">
        <f t="shared" si="196"/>
        <v>-54.35359999999821</v>
      </c>
      <c r="J767" s="29">
        <f t="shared" si="197"/>
        <v>7.4399999999998796</v>
      </c>
      <c r="K767" s="29">
        <f t="shared" si="198"/>
        <v>-854192.94686653849</v>
      </c>
      <c r="L767" s="29">
        <f t="shared" si="199"/>
        <v>-958026.14896772103</v>
      </c>
      <c r="M767" s="29">
        <f t="shared" si="200"/>
        <v>-54.33852610764621</v>
      </c>
      <c r="N767" s="29">
        <f t="shared" si="201"/>
        <v>2.5831679999999584</v>
      </c>
      <c r="O767" s="29">
        <f t="shared" si="202"/>
        <v>48890328.235451266</v>
      </c>
      <c r="P767" s="29">
        <f t="shared" si="203"/>
        <v>49851205.021318965</v>
      </c>
      <c r="Q767" s="30">
        <f t="shared" si="204"/>
        <v>-156.880108620269</v>
      </c>
      <c r="R767" s="9"/>
      <c r="S767" s="7">
        <f t="shared" si="205"/>
        <v>-45.557540934654725</v>
      </c>
      <c r="T767" s="7">
        <f t="shared" si="206"/>
        <v>-1.5889930689633118E-9</v>
      </c>
      <c r="U767" s="7"/>
    </row>
    <row r="768" spans="2:21">
      <c r="B768" s="19">
        <v>7.4499999999998803</v>
      </c>
      <c r="C768" s="28">
        <f t="shared" si="190"/>
        <v>-158.81498856909485</v>
      </c>
      <c r="D768" s="29">
        <f t="shared" si="191"/>
        <v>-392.0387782067653</v>
      </c>
      <c r="E768" s="29">
        <f t="shared" si="192"/>
        <v>-54.498970040998209</v>
      </c>
      <c r="F768" s="29">
        <f t="shared" si="193"/>
        <v>11.413399999999816</v>
      </c>
      <c r="G768" s="29">
        <f t="shared" si="194"/>
        <v>13129.748695273596</v>
      </c>
      <c r="H768" s="29">
        <f t="shared" si="195"/>
        <v>19553.090637865567</v>
      </c>
      <c r="I768" s="29">
        <f t="shared" si="196"/>
        <v>-54.502499999998214</v>
      </c>
      <c r="J768" s="29">
        <f t="shared" si="197"/>
        <v>7.4499999999998803</v>
      </c>
      <c r="K768" s="29">
        <f t="shared" si="198"/>
        <v>-861274.65351622191</v>
      </c>
      <c r="L768" s="29">
        <f t="shared" si="199"/>
        <v>-967875.69471044652</v>
      </c>
      <c r="M768" s="29">
        <f t="shared" si="200"/>
        <v>-54.487385559198216</v>
      </c>
      <c r="N768" s="29">
        <f t="shared" si="201"/>
        <v>2.5866399999999583</v>
      </c>
      <c r="O768" s="29">
        <f t="shared" si="202"/>
        <v>49432150.105469026</v>
      </c>
      <c r="P768" s="29">
        <f t="shared" si="203"/>
        <v>50509208.681293763</v>
      </c>
      <c r="Q768" s="30">
        <f t="shared" si="204"/>
        <v>-156.98510940593212</v>
      </c>
      <c r="R768" s="9"/>
      <c r="S768" s="7">
        <f t="shared" si="205"/>
        <v>-45.61744729638319</v>
      </c>
      <c r="T768" s="7">
        <f t="shared" si="206"/>
        <v>-1.5665999897281143E-9</v>
      </c>
      <c r="U768" s="7"/>
    </row>
    <row r="769" spans="2:21">
      <c r="B769" s="19">
        <v>7.4599999999998801</v>
      </c>
      <c r="C769" s="28">
        <f t="shared" si="190"/>
        <v>-159.24431003741884</v>
      </c>
      <c r="D769" s="29">
        <f t="shared" si="191"/>
        <v>-393.67728183261511</v>
      </c>
      <c r="E769" s="29">
        <f t="shared" si="192"/>
        <v>-54.648060558238207</v>
      </c>
      <c r="F769" s="29">
        <f t="shared" si="193"/>
        <v>11.428719999999817</v>
      </c>
      <c r="G769" s="29">
        <f t="shared" si="194"/>
        <v>13201.620122905699</v>
      </c>
      <c r="H769" s="29">
        <f t="shared" si="195"/>
        <v>19693.741306980541</v>
      </c>
      <c r="I769" s="29">
        <f t="shared" si="196"/>
        <v>-54.651599999998211</v>
      </c>
      <c r="J769" s="29">
        <f t="shared" si="197"/>
        <v>7.4599999999998801</v>
      </c>
      <c r="K769" s="29">
        <f t="shared" si="198"/>
        <v>-868404.97245904186</v>
      </c>
      <c r="L769" s="29">
        <f t="shared" si="199"/>
        <v>-977810.3862956675</v>
      </c>
      <c r="M769" s="29">
        <f t="shared" si="200"/>
        <v>-54.636444956286212</v>
      </c>
      <c r="N769" s="29">
        <f t="shared" si="201"/>
        <v>2.5901119999999582</v>
      </c>
      <c r="O769" s="29">
        <f t="shared" si="202"/>
        <v>49979198.892792687</v>
      </c>
      <c r="P769" s="29">
        <f t="shared" si="203"/>
        <v>51174817.208502404</v>
      </c>
      <c r="Q769" s="30">
        <f t="shared" si="204"/>
        <v>-157.08996934517188</v>
      </c>
      <c r="R769" s="9"/>
      <c r="S769" s="7">
        <f t="shared" si="205"/>
        <v>-45.677192029974087</v>
      </c>
      <c r="T769" s="7">
        <f t="shared" si="206"/>
        <v>-1.544555715480772E-9</v>
      </c>
      <c r="U769" s="7"/>
    </row>
    <row r="770" spans="2:21">
      <c r="B770" s="19">
        <v>7.4699999999998798</v>
      </c>
      <c r="C770" s="28">
        <f t="shared" si="190"/>
        <v>-159.67420738967084</v>
      </c>
      <c r="D770" s="29">
        <f t="shared" si="191"/>
        <v>-395.3202614225612</v>
      </c>
      <c r="E770" s="29">
        <f t="shared" si="192"/>
        <v>-54.797351062758203</v>
      </c>
      <c r="F770" s="29">
        <f t="shared" si="193"/>
        <v>11.444039999999816</v>
      </c>
      <c r="G770" s="29">
        <f t="shared" si="194"/>
        <v>13273.784482529627</v>
      </c>
      <c r="H770" s="29">
        <f t="shared" si="195"/>
        <v>19835.185131057777</v>
      </c>
      <c r="I770" s="29">
        <f t="shared" si="196"/>
        <v>-54.800899999998208</v>
      </c>
      <c r="J770" s="29">
        <f t="shared" si="197"/>
        <v>7.4699999999998798</v>
      </c>
      <c r="K770" s="29">
        <f t="shared" si="198"/>
        <v>-875584.16897763324</v>
      </c>
      <c r="L770" s="29">
        <f t="shared" si="199"/>
        <v>-987830.82676405378</v>
      </c>
      <c r="M770" s="29">
        <f t="shared" si="200"/>
        <v>-54.785704298910211</v>
      </c>
      <c r="N770" s="29">
        <f t="shared" si="201"/>
        <v>2.5935839999999581</v>
      </c>
      <c r="O770" s="29">
        <f t="shared" si="202"/>
        <v>50531517.597417623</v>
      </c>
      <c r="P770" s="29">
        <f t="shared" si="203"/>
        <v>51848106.481129795</v>
      </c>
      <c r="Q770" s="30">
        <f t="shared" si="204"/>
        <v>-157.19468881534104</v>
      </c>
      <c r="R770" s="9"/>
      <c r="S770" s="7">
        <f t="shared" si="205"/>
        <v>-45.736775790059482</v>
      </c>
      <c r="T770" s="7">
        <f t="shared" si="206"/>
        <v>-1.5228542890292734E-9</v>
      </c>
      <c r="U770" s="7"/>
    </row>
    <row r="771" spans="2:21">
      <c r="B771" s="19">
        <v>7.4799999999998796</v>
      </c>
      <c r="C771" s="28">
        <f t="shared" si="190"/>
        <v>-160.10468062585082</v>
      </c>
      <c r="D771" s="29">
        <f t="shared" si="191"/>
        <v>-396.96772297655536</v>
      </c>
      <c r="E771" s="29">
        <f t="shared" si="192"/>
        <v>-54.946841554558198</v>
      </c>
      <c r="F771" s="29">
        <f t="shared" si="193"/>
        <v>11.459359999999815</v>
      </c>
      <c r="G771" s="29">
        <f t="shared" si="194"/>
        <v>13346.242564460315</v>
      </c>
      <c r="H771" s="29">
        <f t="shared" si="195"/>
        <v>19977.425403689922</v>
      </c>
      <c r="I771" s="29">
        <f t="shared" si="196"/>
        <v>-54.950399999998197</v>
      </c>
      <c r="J771" s="29">
        <f t="shared" si="197"/>
        <v>7.4799999999998796</v>
      </c>
      <c r="K771" s="29">
        <f t="shared" si="198"/>
        <v>-882812.50943369418</v>
      </c>
      <c r="L771" s="29">
        <f t="shared" si="199"/>
        <v>-997937.62252072501</v>
      </c>
      <c r="M771" s="29">
        <f t="shared" si="200"/>
        <v>-54.9351635870702</v>
      </c>
      <c r="N771" s="29">
        <f t="shared" si="201"/>
        <v>2.5970559999999581</v>
      </c>
      <c r="O771" s="29">
        <f t="shared" si="202"/>
        <v>51089149.512645088</v>
      </c>
      <c r="P771" s="29">
        <f t="shared" si="203"/>
        <v>52529153.01836814</v>
      </c>
      <c r="Q771" s="30">
        <f t="shared" si="204"/>
        <v>-157.29926819227782</v>
      </c>
      <c r="R771" s="9"/>
      <c r="S771" s="7">
        <f t="shared" si="205"/>
        <v>-45.796199227733311</v>
      </c>
      <c r="T771" s="7">
        <f t="shared" si="206"/>
        <v>-1.5014898639961341E-9</v>
      </c>
      <c r="U771" s="7"/>
    </row>
    <row r="772" spans="2:21">
      <c r="B772" s="19">
        <v>7.4899999999998803</v>
      </c>
      <c r="C772" s="28">
        <f t="shared" si="190"/>
        <v>-160.53572974595883</v>
      </c>
      <c r="D772" s="29">
        <f t="shared" si="191"/>
        <v>-398.61967249454972</v>
      </c>
      <c r="E772" s="29">
        <f t="shared" si="192"/>
        <v>-55.096532033638205</v>
      </c>
      <c r="F772" s="29">
        <f t="shared" si="193"/>
        <v>11.474679999999816</v>
      </c>
      <c r="G772" s="29">
        <f t="shared" si="194"/>
        <v>13418.995160071394</v>
      </c>
      <c r="H772" s="29">
        <f t="shared" si="195"/>
        <v>20120.465427433002</v>
      </c>
      <c r="I772" s="29">
        <f t="shared" si="196"/>
        <v>-55.100099999998207</v>
      </c>
      <c r="J772" s="29">
        <f t="shared" si="197"/>
        <v>7.4899999999998803</v>
      </c>
      <c r="K772" s="29">
        <f t="shared" si="198"/>
        <v>-890090.26127089653</v>
      </c>
      <c r="L772" s="29">
        <f t="shared" si="199"/>
        <v>-1008131.383349132</v>
      </c>
      <c r="M772" s="29">
        <f t="shared" si="200"/>
        <v>-55.084822820766206</v>
      </c>
      <c r="N772" s="29">
        <f t="shared" si="201"/>
        <v>2.6005279999999584</v>
      </c>
      <c r="O772" s="29">
        <f t="shared" si="202"/>
        <v>51652138.226674952</v>
      </c>
      <c r="P772" s="29">
        <f t="shared" si="203"/>
        <v>53218033.984878622</v>
      </c>
      <c r="Q772" s="30">
        <f t="shared" si="204"/>
        <v>-157.40370785031416</v>
      </c>
      <c r="R772" s="9"/>
      <c r="S772" s="7">
        <f t="shared" si="205"/>
        <v>-45.85546299057539</v>
      </c>
      <c r="T772" s="7">
        <f t="shared" si="206"/>
        <v>-1.4804567025825053E-9</v>
      </c>
      <c r="U772" s="7"/>
    </row>
    <row r="773" spans="2:21">
      <c r="B773" s="19">
        <v>7.4999999999998801</v>
      </c>
      <c r="C773" s="28">
        <f t="shared" si="190"/>
        <v>-160.96735474999483</v>
      </c>
      <c r="D773" s="29">
        <f t="shared" si="191"/>
        <v>-400.27611597649582</v>
      </c>
      <c r="E773" s="29">
        <f t="shared" si="192"/>
        <v>-55.246422499998197</v>
      </c>
      <c r="F773" s="29">
        <f t="shared" si="193"/>
        <v>11.489999999999817</v>
      </c>
      <c r="G773" s="29">
        <f t="shared" si="194"/>
        <v>13492.04306179517</v>
      </c>
      <c r="H773" s="29">
        <f t="shared" si="195"/>
        <v>20264.308513818352</v>
      </c>
      <c r="I773" s="29">
        <f t="shared" si="196"/>
        <v>-55.249999999998202</v>
      </c>
      <c r="J773" s="29">
        <f t="shared" si="197"/>
        <v>7.4999999999998801</v>
      </c>
      <c r="K773" s="29">
        <f t="shared" si="198"/>
        <v>-897417.69301779405</v>
      </c>
      <c r="L773" s="29">
        <f t="shared" si="199"/>
        <v>-1018412.7224249654</v>
      </c>
      <c r="M773" s="29">
        <f t="shared" si="200"/>
        <v>-55.234681999998202</v>
      </c>
      <c r="N773" s="29">
        <f t="shared" si="201"/>
        <v>2.6039999999999583</v>
      </c>
      <c r="O773" s="29">
        <f t="shared" si="202"/>
        <v>52220527.624204427</v>
      </c>
      <c r="P773" s="29">
        <f t="shared" si="203"/>
        <v>53914827.195277102</v>
      </c>
      <c r="Q773" s="30">
        <f t="shared" si="204"/>
        <v>-157.50800816228357</v>
      </c>
      <c r="R773" s="9"/>
      <c r="S773" s="7">
        <f t="shared" si="205"/>
        <v>-45.914567722675059</v>
      </c>
      <c r="T773" s="7">
        <f t="shared" si="206"/>
        <v>-1.4597491733868878E-9</v>
      </c>
      <c r="U773" s="7"/>
    </row>
    <row r="774" spans="2:21">
      <c r="B774" s="19">
        <v>7.5099999999998799</v>
      </c>
      <c r="C774" s="28">
        <f t="shared" si="190"/>
        <v>-161.3995556379588</v>
      </c>
      <c r="D774" s="29">
        <f t="shared" si="191"/>
        <v>-401.93705942234561</v>
      </c>
      <c r="E774" s="29">
        <f t="shared" si="192"/>
        <v>-55.396512953638194</v>
      </c>
      <c r="F774" s="29">
        <f t="shared" si="193"/>
        <v>11.505319999999816</v>
      </c>
      <c r="G774" s="29">
        <f t="shared" si="194"/>
        <v>13565.38706312266</v>
      </c>
      <c r="H774" s="29">
        <f t="shared" si="195"/>
        <v>20408.957983364722</v>
      </c>
      <c r="I774" s="29">
        <f t="shared" si="196"/>
        <v>-55.400099999998197</v>
      </c>
      <c r="J774" s="29">
        <f t="shared" si="197"/>
        <v>7.5099999999998799</v>
      </c>
      <c r="K774" s="29">
        <f t="shared" si="198"/>
        <v>-904795.07429074391</v>
      </c>
      <c r="L774" s="29">
        <f t="shared" si="199"/>
        <v>-1028782.2563301176</v>
      </c>
      <c r="M774" s="29">
        <f t="shared" si="200"/>
        <v>-55.384741124766201</v>
      </c>
      <c r="N774" s="29">
        <f t="shared" si="201"/>
        <v>2.6074719999999583</v>
      </c>
      <c r="O774" s="29">
        <f t="shared" si="202"/>
        <v>52794361.888034016</v>
      </c>
      <c r="P774" s="29">
        <f t="shared" si="203"/>
        <v>54619611.11864543</v>
      </c>
      <c r="Q774" s="30">
        <f t="shared" si="204"/>
        <v>-157.6121694995293</v>
      </c>
      <c r="R774" s="9"/>
      <c r="S774" s="7">
        <f t="shared" si="205"/>
        <v>-45.973514064654815</v>
      </c>
      <c r="T774" s="7">
        <f t="shared" si="206"/>
        <v>-1.4393617492664633E-9</v>
      </c>
      <c r="U774" s="7"/>
    </row>
    <row r="775" spans="2:21">
      <c r="B775" s="19">
        <v>7.5199999999998797</v>
      </c>
      <c r="C775" s="28">
        <f t="shared" si="190"/>
        <v>-161.83233240985081</v>
      </c>
      <c r="D775" s="29">
        <f t="shared" si="191"/>
        <v>-403.60250883205106</v>
      </c>
      <c r="E775" s="29">
        <f t="shared" si="192"/>
        <v>-55.546803394558189</v>
      </c>
      <c r="F775" s="29">
        <f t="shared" si="193"/>
        <v>11.520639999999815</v>
      </c>
      <c r="G775" s="29">
        <f t="shared" si="194"/>
        <v>13639.027958603576</v>
      </c>
      <c r="H775" s="29">
        <f t="shared" si="195"/>
        <v>20554.417165590181</v>
      </c>
      <c r="I775" s="29">
        <f t="shared" si="196"/>
        <v>-55.550399999998191</v>
      </c>
      <c r="J775" s="29">
        <f t="shared" si="197"/>
        <v>7.5199999999998797</v>
      </c>
      <c r="K775" s="29">
        <f t="shared" si="198"/>
        <v>-912222.67579682311</v>
      </c>
      <c r="L775" s="29">
        <f t="shared" si="199"/>
        <v>-1039240.6050666665</v>
      </c>
      <c r="M775" s="29">
        <f t="shared" si="200"/>
        <v>-55.535000195070189</v>
      </c>
      <c r="N775" s="29">
        <f t="shared" si="201"/>
        <v>2.6109439999999582</v>
      </c>
      <c r="O775" s="29">
        <f t="shared" si="202"/>
        <v>53373685.500679158</v>
      </c>
      <c r="P775" s="29">
        <f t="shared" si="203"/>
        <v>55332464.883066557</v>
      </c>
      <c r="Q775" s="30">
        <f t="shared" si="204"/>
        <v>-157.71619223191212</v>
      </c>
      <c r="R775" s="9"/>
      <c r="S775" s="7">
        <f t="shared" si="205"/>
        <v>-46.032302653693584</v>
      </c>
      <c r="T775" s="7">
        <f t="shared" si="206"/>
        <v>-1.4192890052464979E-9</v>
      </c>
      <c r="U775" s="7"/>
    </row>
    <row r="776" spans="2:21">
      <c r="B776" s="19">
        <v>7.5299999999998803</v>
      </c>
      <c r="C776" s="28">
        <f t="shared" si="190"/>
        <v>-162.26568506567082</v>
      </c>
      <c r="D776" s="29">
        <f t="shared" si="191"/>
        <v>-405.27247020556416</v>
      </c>
      <c r="E776" s="29">
        <f t="shared" si="192"/>
        <v>-55.697293822758198</v>
      </c>
      <c r="F776" s="29">
        <f t="shared" si="193"/>
        <v>11.535959999999816</v>
      </c>
      <c r="G776" s="29">
        <f t="shared" si="194"/>
        <v>13712.96654384632</v>
      </c>
      <c r="H776" s="29">
        <f t="shared" si="195"/>
        <v>20700.689399024177</v>
      </c>
      <c r="I776" s="29">
        <f t="shared" si="196"/>
        <v>-55.7008999999982</v>
      </c>
      <c r="J776" s="29">
        <f t="shared" si="197"/>
        <v>7.5299999999998803</v>
      </c>
      <c r="K776" s="29">
        <f t="shared" si="198"/>
        <v>-919700.76933675446</v>
      </c>
      <c r="L776" s="29">
        <f t="shared" si="199"/>
        <v>-1049788.3920709072</v>
      </c>
      <c r="M776" s="29">
        <f t="shared" si="200"/>
        <v>-55.685459210910203</v>
      </c>
      <c r="N776" s="29">
        <f t="shared" si="201"/>
        <v>2.6144159999999586</v>
      </c>
      <c r="O776" s="29">
        <f t="shared" si="202"/>
        <v>53958543.24598898</v>
      </c>
      <c r="P776" s="29">
        <f t="shared" si="203"/>
        <v>56053468.280185223</v>
      </c>
      <c r="Q776" s="30">
        <f t="shared" si="204"/>
        <v>-157.82007672781828</v>
      </c>
      <c r="R776" s="9"/>
      <c r="S776" s="7">
        <f t="shared" si="205"/>
        <v>-46.090934123549864</v>
      </c>
      <c r="T776" s="7">
        <f t="shared" si="206"/>
        <v>-1.3995256164797345E-9</v>
      </c>
      <c r="U776" s="7"/>
    </row>
    <row r="777" spans="2:21">
      <c r="B777" s="19">
        <v>7.5399999999998801</v>
      </c>
      <c r="C777" s="28">
        <f t="shared" si="190"/>
        <v>-162.69961360541879</v>
      </c>
      <c r="D777" s="29">
        <f t="shared" si="191"/>
        <v>-406.94694954283648</v>
      </c>
      <c r="E777" s="29">
        <f t="shared" si="192"/>
        <v>-55.84798423823819</v>
      </c>
      <c r="F777" s="29">
        <f t="shared" si="193"/>
        <v>11.551279999999817</v>
      </c>
      <c r="G777" s="29">
        <f t="shared" si="194"/>
        <v>13787.203615517974</v>
      </c>
      <c r="H777" s="29">
        <f t="shared" si="195"/>
        <v>20847.77803121947</v>
      </c>
      <c r="I777" s="29">
        <f t="shared" si="196"/>
        <v>-55.851599999998193</v>
      </c>
      <c r="J777" s="29">
        <f t="shared" si="197"/>
        <v>7.5399999999998801</v>
      </c>
      <c r="K777" s="29">
        <f t="shared" si="198"/>
        <v>-927229.62780783104</v>
      </c>
      <c r="L777" s="29">
        <f t="shared" si="199"/>
        <v>-1060426.2442274159</v>
      </c>
      <c r="M777" s="29">
        <f t="shared" si="200"/>
        <v>-55.836118172286191</v>
      </c>
      <c r="N777" s="29">
        <f t="shared" si="201"/>
        <v>2.6178879999999585</v>
      </c>
      <c r="O777" s="29">
        <f t="shared" si="202"/>
        <v>54548980.210770972</v>
      </c>
      <c r="P777" s="29">
        <f t="shared" si="203"/>
        <v>56782701.769793063</v>
      </c>
      <c r="Q777" s="30">
        <f t="shared" si="204"/>
        <v>-157.9238233541673</v>
      </c>
      <c r="R777" s="9"/>
      <c r="S777" s="7">
        <f t="shared" si="205"/>
        <v>-46.149409104584812</v>
      </c>
      <c r="T777" s="7">
        <f t="shared" si="206"/>
        <v>-1.3800663562368134E-9</v>
      </c>
      <c r="U777" s="7"/>
    </row>
    <row r="778" spans="2:21">
      <c r="B778" s="19">
        <v>7.5499999999998799</v>
      </c>
      <c r="C778" s="28">
        <f t="shared" si="190"/>
        <v>-163.13411802909479</v>
      </c>
      <c r="D778" s="29">
        <f t="shared" si="191"/>
        <v>-408.62595284381996</v>
      </c>
      <c r="E778" s="29">
        <f t="shared" si="192"/>
        <v>-55.998874640998181</v>
      </c>
      <c r="F778" s="29">
        <f t="shared" si="193"/>
        <v>11.566599999999816</v>
      </c>
      <c r="G778" s="29">
        <f t="shared" si="194"/>
        <v>13861.739971344334</v>
      </c>
      <c r="H778" s="29">
        <f t="shared" si="195"/>
        <v>20995.68641876421</v>
      </c>
      <c r="I778" s="29">
        <f t="shared" si="196"/>
        <v>-56.002499999998186</v>
      </c>
      <c r="J778" s="29">
        <f t="shared" si="197"/>
        <v>7.5499999999998799</v>
      </c>
      <c r="K778" s="29">
        <f t="shared" si="198"/>
        <v>-934809.52520685317</v>
      </c>
      <c r="L778" s="29">
        <f t="shared" si="199"/>
        <v>-1071154.7918831564</v>
      </c>
      <c r="M778" s="29">
        <f t="shared" si="200"/>
        <v>-55.986977079198184</v>
      </c>
      <c r="N778" s="29">
        <f t="shared" si="201"/>
        <v>2.6213599999999584</v>
      </c>
      <c r="O778" s="29">
        <f t="shared" si="202"/>
        <v>55145041.786423013</v>
      </c>
      <c r="P778" s="29">
        <f t="shared" si="203"/>
        <v>57520246.48443938</v>
      </c>
      <c r="Q778" s="30">
        <f t="shared" si="204"/>
        <v>-158.02743247641988</v>
      </c>
      <c r="R778" s="9"/>
      <c r="S778" s="7">
        <f t="shared" si="205"/>
        <v>-46.207728223784848</v>
      </c>
      <c r="T778" s="7">
        <f t="shared" si="206"/>
        <v>-1.3609060939577579E-9</v>
      </c>
      <c r="U778" s="7"/>
    </row>
    <row r="779" spans="2:21">
      <c r="B779" s="19">
        <v>7.5599999999998797</v>
      </c>
      <c r="C779" s="28">
        <f t="shared" si="190"/>
        <v>-163.56919833669875</v>
      </c>
      <c r="D779" s="29">
        <f t="shared" si="191"/>
        <v>-410.30948610846661</v>
      </c>
      <c r="E779" s="29">
        <f t="shared" si="192"/>
        <v>-56.149965031038178</v>
      </c>
      <c r="F779" s="29">
        <f t="shared" si="193"/>
        <v>11.581919999999815</v>
      </c>
      <c r="G779" s="29">
        <f t="shared" si="194"/>
        <v>13936.576410109879</v>
      </c>
      <c r="H779" s="29">
        <f t="shared" si="195"/>
        <v>21144.4179272939</v>
      </c>
      <c r="I779" s="29">
        <f t="shared" si="196"/>
        <v>-56.153599999998178</v>
      </c>
      <c r="J779" s="29">
        <f t="shared" si="197"/>
        <v>7.5599999999998797</v>
      </c>
      <c r="K779" s="29">
        <f t="shared" si="198"/>
        <v>-942440.73663306003</v>
      </c>
      <c r="L779" s="29">
        <f t="shared" si="199"/>
        <v>-1081974.6688616232</v>
      </c>
      <c r="M779" s="29">
        <f t="shared" si="200"/>
        <v>-56.138035931646179</v>
      </c>
      <c r="N779" s="29">
        <f t="shared" si="201"/>
        <v>2.6248319999999583</v>
      </c>
      <c r="O779" s="29">
        <f t="shared" si="202"/>
        <v>55746773.670571171</v>
      </c>
      <c r="P779" s="29">
        <f t="shared" si="203"/>
        <v>58266184.234066792</v>
      </c>
      <c r="Q779" s="30">
        <f t="shared" si="204"/>
        <v>-158.13090445858538</v>
      </c>
      <c r="R779" s="9"/>
      <c r="S779" s="7">
        <f t="shared" si="205"/>
        <v>-46.265892104784442</v>
      </c>
      <c r="T779" s="7">
        <f t="shared" si="206"/>
        <v>-1.3420397933284724E-9</v>
      </c>
      <c r="U779" s="7"/>
    </row>
    <row r="780" spans="2:21">
      <c r="B780" s="19">
        <v>7.5699999999998804</v>
      </c>
      <c r="C780" s="28">
        <f t="shared" ref="C780:C843" si="207">1-((2*$C$4*$E$4*$B$4+$D$4*$E$4*($B$4+1))*$B780^2)</f>
        <v>-164.00485452823079</v>
      </c>
      <c r="D780" s="29">
        <f t="shared" ref="D780:D843" si="208">$B780*((($C$4*$B$4+$E$4*($B$4+2))-$C$4*$D$4*$E$4*$B$4*$B780^2))</f>
        <v>-411.99755533672845</v>
      </c>
      <c r="E780" s="29">
        <f t="shared" ref="E780:E843" si="209">1-($F$4*$G$4*$B780^2)</f>
        <v>-56.301255408358188</v>
      </c>
      <c r="F780" s="29">
        <f t="shared" ref="F780:F843" si="210">2*$B780*$G$4</f>
        <v>11.597239999999816</v>
      </c>
      <c r="G780" s="29">
        <f t="shared" ref="G780:G843" si="211">C780*E780-D780*F780</f>
        <v>14011.713731657797</v>
      </c>
      <c r="H780" s="29">
        <f t="shared" ref="H780:H843" si="212">D780*E780+F780*C780</f>
        <v>21293.975931503384</v>
      </c>
      <c r="I780" s="29">
        <f t="shared" ref="I780:I843" si="213">1-($H$4*$I$4*$B780^2)</f>
        <v>-56.304899999998192</v>
      </c>
      <c r="J780" s="29">
        <f t="shared" ref="J780:J843" si="214">2*$B780*$I$4</f>
        <v>7.5699999999998804</v>
      </c>
      <c r="K780" s="29">
        <f t="shared" ref="K780:K843" si="215">G780*I780-H780*J780</f>
        <v>-950123.53829107177</v>
      </c>
      <c r="L780" s="29">
        <f t="shared" ref="L780:L843" si="216">H780*I780+J780*G780</f>
        <v>-1092886.5124770186</v>
      </c>
      <c r="M780" s="29">
        <f t="shared" ref="M780:M843" si="217">1-($J$4*$K$4*$B780^2)</f>
        <v>-56.289294729630193</v>
      </c>
      <c r="N780" s="29">
        <f t="shared" ref="N780:N843" si="218">2*$B780*$K$4</f>
        <v>2.6283039999999587</v>
      </c>
      <c r="O780" s="29">
        <f t="shared" ref="O780:O843" si="219">K780*M780-L780*N780</f>
        <v>56354221.868714564</v>
      </c>
      <c r="P780" s="29">
        <f t="shared" ref="P780:P843" si="220">L780*M780+N780*K780</f>
        <v>59020597.510672033</v>
      </c>
      <c r="Q780" s="30">
        <f t="shared" ref="Q780:Q843" si="221">20*LOG(1/((O780^2+P780^2)^0.5))</f>
        <v>-158.23423966322966</v>
      </c>
      <c r="R780" s="9"/>
      <c r="S780" s="7">
        <f t="shared" si="205"/>
        <v>-46.323901367888389</v>
      </c>
      <c r="T780" s="7">
        <f t="shared" si="206"/>
        <v>-1.3234625104105739E-9</v>
      </c>
      <c r="U780" s="7"/>
    </row>
    <row r="781" spans="2:21">
      <c r="B781" s="19">
        <v>7.5799999999998802</v>
      </c>
      <c r="C781" s="28">
        <f t="shared" si="207"/>
        <v>-164.44108660369076</v>
      </c>
      <c r="D781" s="29">
        <f t="shared" si="208"/>
        <v>-413.69016652855686</v>
      </c>
      <c r="E781" s="29">
        <f t="shared" si="209"/>
        <v>-56.452745772958181</v>
      </c>
      <c r="F781" s="29">
        <f t="shared" si="210"/>
        <v>11.612559999999817</v>
      </c>
      <c r="G781" s="29">
        <f t="shared" si="211"/>
        <v>14087.152736889937</v>
      </c>
      <c r="H781" s="29">
        <f t="shared" si="212"/>
        <v>21444.363815158827</v>
      </c>
      <c r="I781" s="29">
        <f t="shared" si="213"/>
        <v>-56.456399999998183</v>
      </c>
      <c r="J781" s="29">
        <f t="shared" si="214"/>
        <v>7.5799999999998802</v>
      </c>
      <c r="K781" s="29">
        <f t="shared" si="215"/>
        <v>-957858.20749382884</v>
      </c>
      <c r="L781" s="29">
        <f t="shared" si="216"/>
        <v>-1103890.9635484698</v>
      </c>
      <c r="M781" s="29">
        <f t="shared" si="217"/>
        <v>-56.440753473150181</v>
      </c>
      <c r="N781" s="29">
        <f t="shared" si="218"/>
        <v>2.6317759999999586</v>
      </c>
      <c r="O781" s="29">
        <f t="shared" si="219"/>
        <v>56967432.69587642</v>
      </c>
      <c r="P781" s="29">
        <f t="shared" si="220"/>
        <v>59783569.492992163</v>
      </c>
      <c r="Q781" s="30">
        <f t="shared" si="221"/>
        <v>-158.33743845148271</v>
      </c>
      <c r="R781" s="9"/>
      <c r="S781" s="7">
        <f t="shared" si="205"/>
        <v>-46.381756630094102</v>
      </c>
      <c r="T781" s="7">
        <f t="shared" si="206"/>
        <v>-1.3051693918056076E-9</v>
      </c>
      <c r="U781" s="7"/>
    </row>
    <row r="782" spans="2:21">
      <c r="B782" s="19">
        <v>7.58999999999988</v>
      </c>
      <c r="C782" s="28">
        <f t="shared" si="207"/>
        <v>-164.87789456307874</v>
      </c>
      <c r="D782" s="29">
        <f t="shared" si="208"/>
        <v>-415.38732568390407</v>
      </c>
      <c r="E782" s="29">
        <f t="shared" si="209"/>
        <v>-56.604436124838173</v>
      </c>
      <c r="F782" s="29">
        <f t="shared" si="210"/>
        <v>11.627879999999816</v>
      </c>
      <c r="G782" s="29">
        <f t="shared" si="211"/>
        <v>14162.894227766872</v>
      </c>
      <c r="H782" s="29">
        <f t="shared" si="212"/>
        <v>21595.584971109798</v>
      </c>
      <c r="I782" s="29">
        <f t="shared" si="213"/>
        <v>-56.608099999998174</v>
      </c>
      <c r="J782" s="29">
        <f t="shared" si="214"/>
        <v>7.58999999999988</v>
      </c>
      <c r="K782" s="29">
        <f t="shared" si="215"/>
        <v>-965645.02266554476</v>
      </c>
      <c r="L782" s="29">
        <f t="shared" si="216"/>
        <v>-1114988.6664142923</v>
      </c>
      <c r="M782" s="29">
        <f t="shared" si="217"/>
        <v>-56.592412162206173</v>
      </c>
      <c r="N782" s="29">
        <f t="shared" si="218"/>
        <v>2.6352479999999585</v>
      </c>
      <c r="O782" s="29">
        <f t="shared" si="219"/>
        <v>57586452.778262317</v>
      </c>
      <c r="P782" s="29">
        <f t="shared" si="220"/>
        <v>60555184.051216945</v>
      </c>
      <c r="Q782" s="30">
        <f t="shared" si="221"/>
        <v>-158.44050118304614</v>
      </c>
      <c r="R782" s="9"/>
      <c r="S782" s="7">
        <f t="shared" ref="S782:S845" si="222">(180/PI())*ATAN(-1*(P782/O782))</f>
        <v>-46.43945850511372</v>
      </c>
      <c r="T782" s="7">
        <f t="shared" ref="T782:T845" si="223">((S783-S782)/(P783-P782))*(PI()/180)</f>
        <v>-1.2871556728582952E-9</v>
      </c>
      <c r="U782" s="7"/>
    </row>
    <row r="783" spans="2:21">
      <c r="B783" s="19">
        <v>7.5999999999998797</v>
      </c>
      <c r="C783" s="28">
        <f t="shared" si="207"/>
        <v>-165.31527840639475</v>
      </c>
      <c r="D783" s="29">
        <f t="shared" si="208"/>
        <v>-417.08903880272192</v>
      </c>
      <c r="E783" s="29">
        <f t="shared" si="209"/>
        <v>-56.756326463998171</v>
      </c>
      <c r="F783" s="29">
        <f t="shared" si="210"/>
        <v>11.643199999999815</v>
      </c>
      <c r="G783" s="29">
        <f t="shared" si="211"/>
        <v>14238.939007307861</v>
      </c>
      <c r="H783" s="29">
        <f t="shared" si="212"/>
        <v>21747.642801301183</v>
      </c>
      <c r="I783" s="29">
        <f t="shared" si="213"/>
        <v>-56.759999999998172</v>
      </c>
      <c r="J783" s="29">
        <f t="shared" si="214"/>
        <v>7.5999999999998797</v>
      </c>
      <c r="K783" s="29">
        <f t="shared" si="215"/>
        <v>-973484.26334465446</v>
      </c>
      <c r="L783" s="29">
        <f t="shared" si="216"/>
        <v>-1126180.2689462774</v>
      </c>
      <c r="M783" s="29">
        <f t="shared" si="217"/>
        <v>-56.744270796798176</v>
      </c>
      <c r="N783" s="29">
        <f t="shared" si="218"/>
        <v>2.6387199999999584</v>
      </c>
      <c r="O783" s="29">
        <f t="shared" si="219"/>
        <v>58211329.054924533</v>
      </c>
      <c r="P783" s="29">
        <f t="shared" si="220"/>
        <v>61335525.7517258</v>
      </c>
      <c r="Q783" s="30">
        <f t="shared" si="221"/>
        <v>-158.54342821620079</v>
      </c>
      <c r="R783" s="9"/>
      <c r="S783" s="7">
        <f t="shared" si="222"/>
        <v>-46.4970076033959</v>
      </c>
      <c r="T783" s="7">
        <f t="shared" si="223"/>
        <v>-1.2694166759018538E-9</v>
      </c>
      <c r="U783" s="7"/>
    </row>
    <row r="784" spans="2:21">
      <c r="B784" s="19">
        <v>7.6099999999998804</v>
      </c>
      <c r="C784" s="28">
        <f t="shared" si="207"/>
        <v>-165.75323813363877</v>
      </c>
      <c r="D784" s="29">
        <f t="shared" si="208"/>
        <v>-418.79531188496236</v>
      </c>
      <c r="E784" s="29">
        <f t="shared" si="209"/>
        <v>-56.908416790438181</v>
      </c>
      <c r="F784" s="29">
        <f t="shared" si="210"/>
        <v>11.658519999999816</v>
      </c>
      <c r="G784" s="29">
        <f t="shared" si="211"/>
        <v>14315.287879590862</v>
      </c>
      <c r="H784" s="29">
        <f t="shared" si="212"/>
        <v>21900.540716785228</v>
      </c>
      <c r="I784" s="29">
        <f t="shared" si="213"/>
        <v>-56.912099999998183</v>
      </c>
      <c r="J784" s="29">
        <f t="shared" si="214"/>
        <v>7.6099999999998804</v>
      </c>
      <c r="K784" s="29">
        <f t="shared" si="215"/>
        <v>-981376.21018677007</v>
      </c>
      <c r="L784" s="29">
        <f t="shared" si="216"/>
        <v>-1137466.4225640281</v>
      </c>
      <c r="M784" s="29">
        <f t="shared" si="217"/>
        <v>-56.896329376926182</v>
      </c>
      <c r="N784" s="29">
        <f t="shared" si="218"/>
        <v>2.6421919999999584</v>
      </c>
      <c r="O784" s="29">
        <f t="shared" si="219"/>
        <v>58842108.77943325</v>
      </c>
      <c r="P784" s="29">
        <f t="shared" si="220"/>
        <v>62124679.861851081</v>
      </c>
      <c r="Q784" s="30">
        <f t="shared" si="221"/>
        <v>-158.6462199078141</v>
      </c>
      <c r="R784" s="9"/>
      <c r="S784" s="7">
        <f t="shared" si="222"/>
        <v>-46.554404532147586</v>
      </c>
      <c r="T784" s="7">
        <f t="shared" si="223"/>
        <v>-1.2519478085376387E-9</v>
      </c>
      <c r="U784" s="7"/>
    </row>
    <row r="785" spans="2:21">
      <c r="B785" s="19">
        <v>7.6199999999998802</v>
      </c>
      <c r="C785" s="28">
        <f t="shared" si="207"/>
        <v>-166.19177374481075</v>
      </c>
      <c r="D785" s="29">
        <f t="shared" si="208"/>
        <v>-420.50615093057695</v>
      </c>
      <c r="E785" s="29">
        <f t="shared" si="209"/>
        <v>-57.060707104158169</v>
      </c>
      <c r="F785" s="29">
        <f t="shared" si="210"/>
        <v>11.673839999999817</v>
      </c>
      <c r="G785" s="29">
        <f t="shared" si="211"/>
        <v>14391.941649752498</v>
      </c>
      <c r="H785" s="29">
        <f t="shared" si="212"/>
        <v>22054.282137733488</v>
      </c>
      <c r="I785" s="29">
        <f t="shared" si="213"/>
        <v>-57.064399999998173</v>
      </c>
      <c r="J785" s="29">
        <f t="shared" si="214"/>
        <v>7.6199999999998802</v>
      </c>
      <c r="K785" s="29">
        <f t="shared" si="215"/>
        <v>-989321.14496763668</v>
      </c>
      <c r="L785" s="29">
        <f t="shared" si="216"/>
        <v>-1148847.7822493264</v>
      </c>
      <c r="M785" s="29">
        <f t="shared" si="217"/>
        <v>-57.048587902590171</v>
      </c>
      <c r="N785" s="29">
        <f t="shared" si="218"/>
        <v>2.6456639999999583</v>
      </c>
      <c r="O785" s="29">
        <f t="shared" si="219"/>
        <v>59478839.521554209</v>
      </c>
      <c r="P785" s="29">
        <f t="shared" si="220"/>
        <v>62922732.354666851</v>
      </c>
      <c r="Q785" s="30">
        <f t="shared" si="221"/>
        <v>-158.74887661334762</v>
      </c>
      <c r="R785" s="9"/>
      <c r="S785" s="7">
        <f t="shared" si="222"/>
        <v>-46.611649895355534</v>
      </c>
      <c r="T785" s="7">
        <f t="shared" si="223"/>
        <v>-1.2347445619507041E-9</v>
      </c>
      <c r="U785" s="7"/>
    </row>
    <row r="786" spans="2:21">
      <c r="B786" s="19">
        <v>7.62999999999988</v>
      </c>
      <c r="C786" s="28">
        <f t="shared" si="207"/>
        <v>-166.63088523991073</v>
      </c>
      <c r="D786" s="29">
        <f t="shared" si="208"/>
        <v>-422.2215619395177</v>
      </c>
      <c r="E786" s="29">
        <f t="shared" si="209"/>
        <v>-57.213197405158169</v>
      </c>
      <c r="F786" s="29">
        <f t="shared" si="210"/>
        <v>11.689159999999816</v>
      </c>
      <c r="G786" s="29">
        <f t="shared" si="211"/>
        <v>14468.901123988126</v>
      </c>
      <c r="H786" s="29">
        <f t="shared" si="212"/>
        <v>22208.870493448918</v>
      </c>
      <c r="I786" s="29">
        <f t="shared" si="213"/>
        <v>-57.216899999998169</v>
      </c>
      <c r="J786" s="29">
        <f t="shared" si="214"/>
        <v>7.62999999999988</v>
      </c>
      <c r="K786" s="29">
        <f t="shared" si="215"/>
        <v>-997319.35058610234</v>
      </c>
      <c r="L786" s="29">
        <f t="shared" si="216"/>
        <v>-1160325.0065605489</v>
      </c>
      <c r="M786" s="29">
        <f t="shared" si="217"/>
        <v>-57.20104637379017</v>
      </c>
      <c r="N786" s="29">
        <f t="shared" si="218"/>
        <v>2.6491359999999582</v>
      </c>
      <c r="O786" s="29">
        <f t="shared" si="219"/>
        <v>60121569.168933675</v>
      </c>
      <c r="P786" s="29">
        <f t="shared" si="220"/>
        <v>63729769.913804121</v>
      </c>
      <c r="Q786" s="30">
        <f t="shared" si="221"/>
        <v>-158.85139868686437</v>
      </c>
      <c r="R786" s="9"/>
      <c r="S786" s="7">
        <f t="shared" si="222"/>
        <v>-46.668744293807634</v>
      </c>
      <c r="T786" s="7">
        <f t="shared" si="223"/>
        <v>-1.2178025092676239E-9</v>
      </c>
      <c r="U786" s="7"/>
    </row>
    <row r="787" spans="2:21">
      <c r="B787" s="19">
        <v>7.6399999999998798</v>
      </c>
      <c r="C787" s="28">
        <f t="shared" si="207"/>
        <v>-167.07057261893871</v>
      </c>
      <c r="D787" s="29">
        <f t="shared" si="208"/>
        <v>-423.94155091173667</v>
      </c>
      <c r="E787" s="29">
        <f t="shared" si="209"/>
        <v>-57.365887693438161</v>
      </c>
      <c r="F787" s="29">
        <f t="shared" si="210"/>
        <v>11.704479999999815</v>
      </c>
      <c r="G787" s="29">
        <f t="shared" si="211"/>
        <v>14546.167109551769</v>
      </c>
      <c r="H787" s="29">
        <f t="shared" si="212"/>
        <v>22364.309222377797</v>
      </c>
      <c r="I787" s="29">
        <f t="shared" si="213"/>
        <v>-57.369599999998165</v>
      </c>
      <c r="J787" s="29">
        <f t="shared" si="214"/>
        <v>7.6399999999998798</v>
      </c>
      <c r="K787" s="29">
        <f t="shared" si="215"/>
        <v>-1005371.1110670781</v>
      </c>
      <c r="L787" s="29">
        <f t="shared" si="216"/>
        <v>-1171898.7576471104</v>
      </c>
      <c r="M787" s="29">
        <f t="shared" si="217"/>
        <v>-57.353704790526166</v>
      </c>
      <c r="N787" s="29">
        <f t="shared" si="218"/>
        <v>2.6526079999999581</v>
      </c>
      <c r="O787" s="29">
        <f t="shared" si="219"/>
        <v>60770345.928789221</v>
      </c>
      <c r="P787" s="29">
        <f t="shared" si="220"/>
        <v>64545879.938291356</v>
      </c>
      <c r="Q787" s="30">
        <f t="shared" si="221"/>
        <v>-158.9537864810361</v>
      </c>
      <c r="R787" s="9"/>
      <c r="S787" s="7">
        <f t="shared" si="222"/>
        <v>-46.725688325114241</v>
      </c>
      <c r="T787" s="7">
        <f t="shared" si="223"/>
        <v>-1.2011173039364066E-9</v>
      </c>
      <c r="U787" s="7"/>
    </row>
    <row r="788" spans="2:21">
      <c r="B788" s="19">
        <v>7.6499999999998796</v>
      </c>
      <c r="C788" s="28">
        <f t="shared" si="207"/>
        <v>-167.51083588189471</v>
      </c>
      <c r="D788" s="29">
        <f t="shared" si="208"/>
        <v>-425.66612384718547</v>
      </c>
      <c r="E788" s="29">
        <f t="shared" si="209"/>
        <v>-57.518777968998158</v>
      </c>
      <c r="F788" s="29">
        <f t="shared" si="210"/>
        <v>11.719799999999816</v>
      </c>
      <c r="G788" s="29">
        <f t="shared" si="211"/>
        <v>14623.740414756157</v>
      </c>
      <c r="H788" s="29">
        <f t="shared" si="212"/>
        <v>22520.601772121736</v>
      </c>
      <c r="I788" s="29">
        <f t="shared" si="213"/>
        <v>-57.522499999998161</v>
      </c>
      <c r="J788" s="29">
        <f t="shared" si="214"/>
        <v>7.6499999999998796</v>
      </c>
      <c r="K788" s="29">
        <f t="shared" si="215"/>
        <v>-1013476.7115645127</v>
      </c>
      <c r="L788" s="29">
        <f t="shared" si="216"/>
        <v>-1183569.7012639483</v>
      </c>
      <c r="M788" s="29">
        <f t="shared" si="217"/>
        <v>-57.506563152798158</v>
      </c>
      <c r="N788" s="29">
        <f t="shared" si="218"/>
        <v>2.656079999999958</v>
      </c>
      <c r="O788" s="29">
        <f t="shared" si="219"/>
        <v>61425218.329607949</v>
      </c>
      <c r="P788" s="29">
        <f t="shared" si="220"/>
        <v>65371150.547421463</v>
      </c>
      <c r="Q788" s="30">
        <f t="shared" si="221"/>
        <v>-159.05604034715071</v>
      </c>
      <c r="R788" s="9"/>
      <c r="S788" s="7">
        <f t="shared" si="222"/>
        <v>-46.782482583728978</v>
      </c>
      <c r="T788" s="7">
        <f t="shared" si="223"/>
        <v>-1.1846846781570338E-9</v>
      </c>
      <c r="U788" s="7"/>
    </row>
    <row r="789" spans="2:21">
      <c r="B789" s="19">
        <v>7.6599999999998802</v>
      </c>
      <c r="C789" s="28">
        <f t="shared" si="207"/>
        <v>-167.95167502877871</v>
      </c>
      <c r="D789" s="29">
        <f t="shared" si="208"/>
        <v>-427.39528674581629</v>
      </c>
      <c r="E789" s="29">
        <f t="shared" si="209"/>
        <v>-57.671868231838161</v>
      </c>
      <c r="F789" s="29">
        <f t="shared" si="210"/>
        <v>11.735119999999817</v>
      </c>
      <c r="G789" s="29">
        <f t="shared" si="211"/>
        <v>14701.621848972714</v>
      </c>
      <c r="H789" s="29">
        <f t="shared" si="212"/>
        <v>22677.751599449715</v>
      </c>
      <c r="I789" s="29">
        <f t="shared" si="213"/>
        <v>-57.675599999998163</v>
      </c>
      <c r="J789" s="29">
        <f t="shared" si="214"/>
        <v>7.6599999999998802</v>
      </c>
      <c r="K789" s="29">
        <f t="shared" si="215"/>
        <v>-1021636.4383643658</v>
      </c>
      <c r="L789" s="29">
        <f t="shared" si="216"/>
        <v>-1195338.5067860512</v>
      </c>
      <c r="M789" s="29">
        <f t="shared" si="217"/>
        <v>-57.659621460606161</v>
      </c>
      <c r="N789" s="29">
        <f t="shared" si="218"/>
        <v>2.6595519999999584</v>
      </c>
      <c r="O789" s="29">
        <f t="shared" si="219"/>
        <v>62086235.222851038</v>
      </c>
      <c r="P789" s="29">
        <f t="shared" si="220"/>
        <v>66205670.585645147</v>
      </c>
      <c r="Q789" s="30">
        <f t="shared" si="221"/>
        <v>-159.15816063511929</v>
      </c>
      <c r="R789" s="9"/>
      <c r="S789" s="7">
        <f t="shared" si="222"/>
        <v>-46.839127660969787</v>
      </c>
      <c r="T789" s="7">
        <f t="shared" si="223"/>
        <v>-1.168500441331215E-9</v>
      </c>
      <c r="U789" s="7"/>
    </row>
    <row r="790" spans="2:21">
      <c r="B790" s="19">
        <v>7.66999999999988</v>
      </c>
      <c r="C790" s="28">
        <f t="shared" si="207"/>
        <v>-168.39309005959069</v>
      </c>
      <c r="D790" s="29">
        <f t="shared" si="208"/>
        <v>-429.12904560758062</v>
      </c>
      <c r="E790" s="29">
        <f t="shared" si="209"/>
        <v>-57.825158481958155</v>
      </c>
      <c r="F790" s="29">
        <f t="shared" si="210"/>
        <v>11.750439999999816</v>
      </c>
      <c r="G790" s="29">
        <f t="shared" si="211"/>
        <v>14779.812222631545</v>
      </c>
      <c r="H790" s="29">
        <f t="shared" si="212"/>
        <v>22835.762170310012</v>
      </c>
      <c r="I790" s="29">
        <f t="shared" si="213"/>
        <v>-57.828899999998157</v>
      </c>
      <c r="J790" s="29">
        <f t="shared" si="214"/>
        <v>7.66999999999988</v>
      </c>
      <c r="K790" s="29">
        <f t="shared" si="215"/>
        <v>-1029850.5788875851</v>
      </c>
      <c r="L790" s="29">
        <f t="shared" si="216"/>
        <v>-1207205.8472230164</v>
      </c>
      <c r="M790" s="29">
        <f t="shared" si="217"/>
        <v>-57.81287971395016</v>
      </c>
      <c r="N790" s="29">
        <f t="shared" si="218"/>
        <v>2.6630239999999583</v>
      </c>
      <c r="O790" s="29">
        <f t="shared" si="219"/>
        <v>62753445.78466507</v>
      </c>
      <c r="P790" s="29">
        <f t="shared" si="220"/>
        <v>67049529.627490059</v>
      </c>
      <c r="Q790" s="30">
        <f t="shared" si="221"/>
        <v>-159.26014769348347</v>
      </c>
      <c r="R790" s="9"/>
      <c r="S790" s="7">
        <f t="shared" si="222"/>
        <v>-46.895624145039505</v>
      </c>
      <c r="T790" s="7">
        <f t="shared" si="223"/>
        <v>-1.1525604785530924E-9</v>
      </c>
      <c r="U790" s="7"/>
    </row>
    <row r="791" spans="2:21">
      <c r="B791" s="19">
        <v>7.6799999999998798</v>
      </c>
      <c r="C791" s="28">
        <f t="shared" si="207"/>
        <v>-168.83508097433068</v>
      </c>
      <c r="D791" s="29">
        <f t="shared" si="208"/>
        <v>-430.86740643243053</v>
      </c>
      <c r="E791" s="29">
        <f t="shared" si="209"/>
        <v>-57.978648719358148</v>
      </c>
      <c r="F791" s="29">
        <f t="shared" si="210"/>
        <v>11.765759999999815</v>
      </c>
      <c r="G791" s="29">
        <f t="shared" si="211"/>
        <v>14858.312347221461</v>
      </c>
      <c r="H791" s="29">
        <f t="shared" si="212"/>
        <v>22994.636959842297</v>
      </c>
      <c r="I791" s="29">
        <f t="shared" si="213"/>
        <v>-57.982399999998151</v>
      </c>
      <c r="J791" s="29">
        <f t="shared" si="214"/>
        <v>7.6799999999998798</v>
      </c>
      <c r="K791" s="29">
        <f t="shared" si="215"/>
        <v>-1038119.4216930923</v>
      </c>
      <c r="L791" s="29">
        <f t="shared" si="216"/>
        <v>-1219172.3992336583</v>
      </c>
      <c r="M791" s="29">
        <f t="shared" si="217"/>
        <v>-57.966337912830149</v>
      </c>
      <c r="N791" s="29">
        <f t="shared" si="218"/>
        <v>2.6664959999999582</v>
      </c>
      <c r="O791" s="29">
        <f t="shared" si="219"/>
        <v>63426899.517600507</v>
      </c>
      <c r="P791" s="29">
        <f t="shared" si="220"/>
        <v>67902817.982507214</v>
      </c>
      <c r="Q791" s="30">
        <f t="shared" si="221"/>
        <v>-159.36200186942256</v>
      </c>
      <c r="R791" s="9"/>
      <c r="S791" s="7">
        <f t="shared" si="222"/>
        <v>-46.951972621046458</v>
      </c>
      <c r="T791" s="7">
        <f t="shared" si="223"/>
        <v>-1.136860749129052E-9</v>
      </c>
      <c r="U791" s="7"/>
    </row>
    <row r="792" spans="2:21">
      <c r="B792" s="19">
        <v>7.6899999999998796</v>
      </c>
      <c r="C792" s="28">
        <f t="shared" si="207"/>
        <v>-169.27764777299868</v>
      </c>
      <c r="D792" s="29">
        <f t="shared" si="208"/>
        <v>-432.61037522031796</v>
      </c>
      <c r="E792" s="29">
        <f t="shared" si="209"/>
        <v>-58.132338944038146</v>
      </c>
      <c r="F792" s="29">
        <f t="shared" si="210"/>
        <v>11.781079999999816</v>
      </c>
      <c r="G792" s="29">
        <f t="shared" si="211"/>
        <v>14937.123035289967</v>
      </c>
      <c r="H792" s="29">
        <f t="shared" si="212"/>
        <v>23154.379452389556</v>
      </c>
      <c r="I792" s="29">
        <f t="shared" si="213"/>
        <v>-58.136099999998152</v>
      </c>
      <c r="J792" s="29">
        <f t="shared" si="214"/>
        <v>7.6899999999998796</v>
      </c>
      <c r="K792" s="29">
        <f t="shared" si="215"/>
        <v>-1046443.2564807663</v>
      </c>
      <c r="L792" s="29">
        <f t="shared" si="216"/>
        <v>-1231238.8431406436</v>
      </c>
      <c r="M792" s="29">
        <f t="shared" si="217"/>
        <v>-58.119996057246155</v>
      </c>
      <c r="N792" s="29">
        <f t="shared" si="218"/>
        <v>2.6699679999999582</v>
      </c>
      <c r="O792" s="29">
        <f t="shared" si="219"/>
        <v>64106646.252336457</v>
      </c>
      <c r="P792" s="29">
        <f t="shared" si="220"/>
        <v>68765626.700243115</v>
      </c>
      <c r="Q792" s="30">
        <f t="shared" si="221"/>
        <v>-159.46372350876041</v>
      </c>
      <c r="R792" s="9"/>
      <c r="S792" s="7">
        <f t="shared" si="222"/>
        <v>-47.008173671024821</v>
      </c>
      <c r="T792" s="7">
        <f t="shared" si="223"/>
        <v>-1.1213972851276171E-9</v>
      </c>
      <c r="U792" s="7"/>
    </row>
    <row r="793" spans="2:21">
      <c r="B793" s="19">
        <v>7.6999999999998803</v>
      </c>
      <c r="C793" s="28">
        <f t="shared" si="207"/>
        <v>-169.72079045559471</v>
      </c>
      <c r="D793" s="29">
        <f t="shared" si="208"/>
        <v>-434.35795797119482</v>
      </c>
      <c r="E793" s="29">
        <f t="shared" si="209"/>
        <v>-58.286229155998157</v>
      </c>
      <c r="F793" s="29">
        <f t="shared" si="210"/>
        <v>11.796399999999817</v>
      </c>
      <c r="G793" s="29">
        <f t="shared" si="211"/>
        <v>15016.245100443261</v>
      </c>
      <c r="H793" s="29">
        <f t="shared" si="212"/>
        <v>23314.993141510131</v>
      </c>
      <c r="I793" s="29">
        <f t="shared" si="213"/>
        <v>-58.289999999998159</v>
      </c>
      <c r="J793" s="29">
        <f t="shared" si="214"/>
        <v>7.6999999999998803</v>
      </c>
      <c r="K793" s="29">
        <f t="shared" si="215"/>
        <v>-1054822.3740944352</v>
      </c>
      <c r="L793" s="29">
        <f t="shared" si="216"/>
        <v>-1243405.8629451713</v>
      </c>
      <c r="M793" s="29">
        <f t="shared" si="217"/>
        <v>-58.273854147198158</v>
      </c>
      <c r="N793" s="29">
        <f t="shared" si="218"/>
        <v>2.6734399999999585</v>
      </c>
      <c r="O793" s="29">
        <f t="shared" si="219"/>
        <v>64792736.149412498</v>
      </c>
      <c r="P793" s="29">
        <f t="shared" si="220"/>
        <v>69638047.575239003</v>
      </c>
      <c r="Q793" s="30">
        <f t="shared" si="221"/>
        <v>-159.56531295597276</v>
      </c>
      <c r="R793" s="9"/>
      <c r="S793" s="7">
        <f t="shared" si="222"/>
        <v>-47.064227873954792</v>
      </c>
      <c r="T793" s="7">
        <f t="shared" si="223"/>
        <v>-1.1061661899618789E-9</v>
      </c>
      <c r="U793" s="7"/>
    </row>
    <row r="794" spans="2:21">
      <c r="B794" s="19">
        <v>7.7099999999998801</v>
      </c>
      <c r="C794" s="28">
        <f t="shared" si="207"/>
        <v>-170.16450902211869</v>
      </c>
      <c r="D794" s="29">
        <f t="shared" si="208"/>
        <v>-436.11016068501266</v>
      </c>
      <c r="E794" s="29">
        <f t="shared" si="209"/>
        <v>-58.440319355238145</v>
      </c>
      <c r="F794" s="29">
        <f t="shared" si="210"/>
        <v>11.811719999999816</v>
      </c>
      <c r="G794" s="29">
        <f t="shared" si="211"/>
        <v>15095.679357346216</v>
      </c>
      <c r="H794" s="29">
        <f t="shared" si="212"/>
        <v>23476.481529989655</v>
      </c>
      <c r="I794" s="29">
        <f t="shared" si="213"/>
        <v>-58.444099999998151</v>
      </c>
      <c r="J794" s="29">
        <f t="shared" si="214"/>
        <v>7.7099999999998801</v>
      </c>
      <c r="K794" s="29">
        <f t="shared" si="215"/>
        <v>-1063257.0665248674</v>
      </c>
      <c r="L794" s="29">
        <f t="shared" si="216"/>
        <v>-1255674.1463416875</v>
      </c>
      <c r="M794" s="29">
        <f t="shared" si="217"/>
        <v>-58.42791218268615</v>
      </c>
      <c r="N794" s="29">
        <f t="shared" si="218"/>
        <v>2.6769119999999584</v>
      </c>
      <c r="O794" s="29">
        <f t="shared" si="219"/>
        <v>65485219.700967208</v>
      </c>
      <c r="P794" s="29">
        <f t="shared" si="220"/>
        <v>70520173.152056336</v>
      </c>
      <c r="Q794" s="30">
        <f t="shared" si="221"/>
        <v>-159.66677055419404</v>
      </c>
      <c r="R794" s="9"/>
      <c r="S794" s="7">
        <f t="shared" si="222"/>
        <v>-47.12013580578261</v>
      </c>
      <c r="T794" s="7">
        <f t="shared" si="223"/>
        <v>-1.0911636370021499E-9</v>
      </c>
      <c r="U794" s="7"/>
    </row>
    <row r="795" spans="2:21">
      <c r="B795" s="19">
        <v>7.7199999999998798</v>
      </c>
      <c r="C795" s="28">
        <f t="shared" si="207"/>
        <v>-170.60880347257066</v>
      </c>
      <c r="D795" s="29">
        <f t="shared" si="208"/>
        <v>-437.86698936172354</v>
      </c>
      <c r="E795" s="29">
        <f t="shared" si="209"/>
        <v>-58.594609541758139</v>
      </c>
      <c r="F795" s="29">
        <f t="shared" si="210"/>
        <v>11.827039999999815</v>
      </c>
      <c r="G795" s="29">
        <f t="shared" si="211"/>
        <v>15175.426621722427</v>
      </c>
      <c r="H795" s="29">
        <f t="shared" si="212"/>
        <v>23638.848129853155</v>
      </c>
      <c r="I795" s="29">
        <f t="shared" si="213"/>
        <v>-58.598399999998144</v>
      </c>
      <c r="J795" s="29">
        <f t="shared" si="214"/>
        <v>7.7199999999998798</v>
      </c>
      <c r="K795" s="29">
        <f t="shared" si="215"/>
        <v>-1071747.6269127748</v>
      </c>
      <c r="L795" s="29">
        <f t="shared" si="216"/>
        <v>-1268044.384732648</v>
      </c>
      <c r="M795" s="29">
        <f t="shared" si="217"/>
        <v>-58.582170163710146</v>
      </c>
      <c r="N795" s="29">
        <f t="shared" si="218"/>
        <v>2.6803839999999584</v>
      </c>
      <c r="O795" s="29">
        <f t="shared" si="219"/>
        <v>66184147.732483886</v>
      </c>
      <c r="P795" s="29">
        <f t="shared" si="220"/>
        <v>71412096.730330199</v>
      </c>
      <c r="Q795" s="30">
        <f t="shared" si="221"/>
        <v>-159.76809664522443</v>
      </c>
      <c r="R795" s="9"/>
      <c r="S795" s="7">
        <f t="shared" si="222"/>
        <v>-47.17589803944054</v>
      </c>
      <c r="T795" s="7">
        <f t="shared" si="223"/>
        <v>-1.0763858682140873E-9</v>
      </c>
      <c r="U795" s="7"/>
    </row>
    <row r="796" spans="2:21">
      <c r="B796" s="19">
        <v>7.7299999999998796</v>
      </c>
      <c r="C796" s="28">
        <f t="shared" si="207"/>
        <v>-171.05367380695066</v>
      </c>
      <c r="D796" s="29">
        <f t="shared" si="208"/>
        <v>-439.62845000127942</v>
      </c>
      <c r="E796" s="29">
        <f t="shared" si="209"/>
        <v>-58.749099715558138</v>
      </c>
      <c r="F796" s="29">
        <f t="shared" si="210"/>
        <v>11.842359999999816</v>
      </c>
      <c r="G796" s="29">
        <f t="shared" si="211"/>
        <v>15255.487710354171</v>
      </c>
      <c r="H796" s="29">
        <f t="shared" si="212"/>
        <v>23802.09646237698</v>
      </c>
      <c r="I796" s="29">
        <f t="shared" si="213"/>
        <v>-58.752899999998142</v>
      </c>
      <c r="J796" s="29">
        <f t="shared" si="214"/>
        <v>7.7299999999998796</v>
      </c>
      <c r="K796" s="29">
        <f t="shared" si="215"/>
        <v>-1080294.3495518104</v>
      </c>
      <c r="L796" s="29">
        <f t="shared" si="216"/>
        <v>-1280517.2732433085</v>
      </c>
      <c r="M796" s="29">
        <f t="shared" si="217"/>
        <v>-58.736628090270145</v>
      </c>
      <c r="N796" s="29">
        <f t="shared" si="218"/>
        <v>2.6838559999999583</v>
      </c>
      <c r="O796" s="29">
        <f t="shared" si="219"/>
        <v>66889571.404542617</v>
      </c>
      <c r="P796" s="29">
        <f t="shared" si="220"/>
        <v>72313912.369848356</v>
      </c>
      <c r="Q796" s="30">
        <f t="shared" si="221"/>
        <v>-159.86929156953667</v>
      </c>
      <c r="R796" s="9"/>
      <c r="S796" s="7">
        <f t="shared" si="222"/>
        <v>-47.231515144866499</v>
      </c>
      <c r="T796" s="7">
        <f t="shared" si="223"/>
        <v>-1.0618291928307708E-9</v>
      </c>
      <c r="U796" s="7"/>
    </row>
    <row r="797" spans="2:21">
      <c r="B797" s="19">
        <v>7.7399999999998803</v>
      </c>
      <c r="C797" s="28">
        <f t="shared" si="207"/>
        <v>-171.49912002525866</v>
      </c>
      <c r="D797" s="29">
        <f t="shared" si="208"/>
        <v>-441.39454860363219</v>
      </c>
      <c r="E797" s="29">
        <f t="shared" si="209"/>
        <v>-58.903789876638143</v>
      </c>
      <c r="F797" s="29">
        <f t="shared" si="210"/>
        <v>11.857679999999817</v>
      </c>
      <c r="G797" s="29">
        <f t="shared" si="211"/>
        <v>15335.863441082416</v>
      </c>
      <c r="H797" s="29">
        <f t="shared" si="212"/>
        <v>23966.230058100817</v>
      </c>
      <c r="I797" s="29">
        <f t="shared" si="213"/>
        <v>-58.907599999998148</v>
      </c>
      <c r="J797" s="29">
        <f t="shared" si="214"/>
        <v>7.7399999999998803</v>
      </c>
      <c r="K797" s="29">
        <f t="shared" si="215"/>
        <v>-1088897.5298915755</v>
      </c>
      <c r="L797" s="29">
        <f t="shared" si="216"/>
        <v>-1293093.5107365591</v>
      </c>
      <c r="M797" s="29">
        <f t="shared" si="217"/>
        <v>-58.891285962366148</v>
      </c>
      <c r="N797" s="29">
        <f t="shared" si="218"/>
        <v>2.6873279999999586</v>
      </c>
      <c r="O797" s="29">
        <f t="shared" si="219"/>
        <v>67601542.214579508</v>
      </c>
      <c r="P797" s="29">
        <f t="shared" si="220"/>
        <v>73225714.895658255</v>
      </c>
      <c r="Q797" s="30">
        <f t="shared" si="221"/>
        <v>-159.97035566628304</v>
      </c>
      <c r="R797" s="9"/>
      <c r="S797" s="7">
        <f t="shared" si="222"/>
        <v>-47.286987689023739</v>
      </c>
      <c r="T797" s="7">
        <f t="shared" si="223"/>
        <v>-1.0474899860455922E-9</v>
      </c>
      <c r="U797" s="7"/>
    </row>
    <row r="798" spans="2:21">
      <c r="B798" s="19">
        <v>7.7499999999998801</v>
      </c>
      <c r="C798" s="28">
        <f t="shared" si="207"/>
        <v>-171.94514212749465</v>
      </c>
      <c r="D798" s="29">
        <f t="shared" si="208"/>
        <v>-443.16529116873346</v>
      </c>
      <c r="E798" s="29">
        <f t="shared" si="209"/>
        <v>-59.058680024998132</v>
      </c>
      <c r="F798" s="29">
        <f t="shared" si="210"/>
        <v>11.872999999999816</v>
      </c>
      <c r="G798" s="29">
        <f t="shared" si="211"/>
        <v>15416.554632806825</v>
      </c>
      <c r="H798" s="29">
        <f t="shared" si="212"/>
        <v>24131.252456839647</v>
      </c>
      <c r="I798" s="29">
        <f t="shared" si="213"/>
        <v>-59.062499999998138</v>
      </c>
      <c r="J798" s="29">
        <f t="shared" si="214"/>
        <v>7.7499999999998801</v>
      </c>
      <c r="K798" s="29">
        <f t="shared" si="215"/>
        <v>-1097557.4645406287</v>
      </c>
      <c r="L798" s="29">
        <f t="shared" si="216"/>
        <v>-1305773.7998277957</v>
      </c>
      <c r="M798" s="29">
        <f t="shared" si="217"/>
        <v>-59.04614377999814</v>
      </c>
      <c r="N798" s="29">
        <f t="shared" si="218"/>
        <v>2.6907999999999586</v>
      </c>
      <c r="O798" s="29">
        <f t="shared" si="219"/>
        <v>68320111.998652756</v>
      </c>
      <c r="P798" s="29">
        <f t="shared" si="220"/>
        <v>74147599.903200656</v>
      </c>
      <c r="Q798" s="30">
        <f t="shared" si="221"/>
        <v>-160.07128927330203</v>
      </c>
      <c r="R798" s="9"/>
      <c r="S798" s="7">
        <f t="shared" si="222"/>
        <v>-47.342316235920137</v>
      </c>
      <c r="T798" s="7">
        <f t="shared" si="223"/>
        <v>-1.0333646877401662E-9</v>
      </c>
      <c r="U798" s="7"/>
    </row>
    <row r="799" spans="2:21">
      <c r="B799" s="19">
        <v>7.7599999999998799</v>
      </c>
      <c r="C799" s="28">
        <f t="shared" si="207"/>
        <v>-172.39174011365864</v>
      </c>
      <c r="D799" s="29">
        <f t="shared" si="208"/>
        <v>-444.94068369653536</v>
      </c>
      <c r="E799" s="29">
        <f t="shared" si="209"/>
        <v>-59.213770160638134</v>
      </c>
      <c r="F799" s="29">
        <f t="shared" si="210"/>
        <v>11.888319999999815</v>
      </c>
      <c r="G799" s="29">
        <f t="shared" si="211"/>
        <v>15497.562105485758</v>
      </c>
      <c r="H799" s="29">
        <f t="shared" si="212"/>
        <v>24297.167207695857</v>
      </c>
      <c r="I799" s="29">
        <f t="shared" si="213"/>
        <v>-59.217599999998136</v>
      </c>
      <c r="J799" s="29">
        <f t="shared" si="214"/>
        <v>7.7599999999998799</v>
      </c>
      <c r="K799" s="29">
        <f t="shared" si="215"/>
        <v>-1106274.4512695014</v>
      </c>
      <c r="L799" s="29">
        <f t="shared" si="216"/>
        <v>-1318558.8468998373</v>
      </c>
      <c r="M799" s="29">
        <f t="shared" si="217"/>
        <v>-59.201201543166135</v>
      </c>
      <c r="N799" s="29">
        <f t="shared" si="218"/>
        <v>2.6942719999999585</v>
      </c>
      <c r="O799" s="29">
        <f t="shared" si="219"/>
        <v>69045332.933215737</v>
      </c>
      <c r="P799" s="29">
        <f t="shared" si="220"/>
        <v>75079663.763471261</v>
      </c>
      <c r="Q799" s="30">
        <f t="shared" si="221"/>
        <v>-160.17209272712535</v>
      </c>
      <c r="R799" s="9"/>
      <c r="S799" s="7">
        <f t="shared" si="222"/>
        <v>-47.397501346627578</v>
      </c>
      <c r="T799" s="7">
        <f t="shared" si="223"/>
        <v>-1.0194498012329718E-9</v>
      </c>
      <c r="U799" s="7"/>
    </row>
    <row r="800" spans="2:21">
      <c r="B800" s="19">
        <v>7.7699999999998797</v>
      </c>
      <c r="C800" s="28">
        <f t="shared" si="207"/>
        <v>-172.83891398375061</v>
      </c>
      <c r="D800" s="29">
        <f t="shared" si="208"/>
        <v>-446.72073218698961</v>
      </c>
      <c r="E800" s="29">
        <f t="shared" si="209"/>
        <v>-59.369060283558127</v>
      </c>
      <c r="F800" s="29">
        <f t="shared" si="210"/>
        <v>11.903639999999816</v>
      </c>
      <c r="G800" s="29">
        <f t="shared" si="211"/>
        <v>15578.886680136264</v>
      </c>
      <c r="H800" s="29">
        <f t="shared" si="212"/>
        <v>24463.97786907111</v>
      </c>
      <c r="I800" s="29">
        <f t="shared" si="213"/>
        <v>-59.372899999998133</v>
      </c>
      <c r="J800" s="29">
        <f t="shared" si="214"/>
        <v>7.7699999999998797</v>
      </c>
      <c r="K800" s="29">
        <f t="shared" si="215"/>
        <v>-1115048.7890137129</v>
      </c>
      <c r="L800" s="29">
        <f t="shared" si="216"/>
        <v>-1331449.3621178695</v>
      </c>
      <c r="M800" s="29">
        <f t="shared" si="217"/>
        <v>-59.356459251870135</v>
      </c>
      <c r="N800" s="29">
        <f t="shared" si="218"/>
        <v>2.6977439999999584</v>
      </c>
      <c r="O800" s="29">
        <f t="shared" si="219"/>
        <v>69777257.53689684</v>
      </c>
      <c r="P800" s="29">
        <f t="shared" si="220"/>
        <v>76022003.628208846</v>
      </c>
      <c r="Q800" s="30">
        <f t="shared" si="221"/>
        <v>-160.27276636298436</v>
      </c>
      <c r="R800" s="9"/>
      <c r="S800" s="7">
        <f t="shared" si="222"/>
        <v>-47.452543579301036</v>
      </c>
      <c r="T800" s="7">
        <f t="shared" si="223"/>
        <v>-1.0057418920557635E-9</v>
      </c>
      <c r="U800" s="7"/>
    </row>
    <row r="801" spans="2:21">
      <c r="B801" s="19">
        <v>7.7799999999998803</v>
      </c>
      <c r="C801" s="28">
        <f t="shared" si="207"/>
        <v>-173.28666373777062</v>
      </c>
      <c r="D801" s="29">
        <f t="shared" si="208"/>
        <v>-448.50544264004827</v>
      </c>
      <c r="E801" s="29">
        <f t="shared" si="209"/>
        <v>-59.524550393758133</v>
      </c>
      <c r="F801" s="29">
        <f t="shared" si="210"/>
        <v>11.918959999999817</v>
      </c>
      <c r="G801" s="29">
        <f t="shared" si="211"/>
        <v>15660.529178834095</v>
      </c>
      <c r="H801" s="29">
        <f t="shared" si="212"/>
        <v>24631.688008678444</v>
      </c>
      <c r="I801" s="29">
        <f t="shared" si="213"/>
        <v>-59.528399999998136</v>
      </c>
      <c r="J801" s="29">
        <f t="shared" si="214"/>
        <v>7.7799999999998803</v>
      </c>
      <c r="K801" s="29">
        <f t="shared" si="215"/>
        <v>-1123880.7778767936</v>
      </c>
      <c r="L801" s="29">
        <f t="shared" si="216"/>
        <v>-1344446.0594444405</v>
      </c>
      <c r="M801" s="29">
        <f t="shared" si="217"/>
        <v>-59.511916906110137</v>
      </c>
      <c r="N801" s="29">
        <f t="shared" si="218"/>
        <v>2.7012159999999583</v>
      </c>
      <c r="O801" s="29">
        <f t="shared" si="219"/>
        <v>70515938.672286376</v>
      </c>
      <c r="P801" s="29">
        <f t="shared" si="220"/>
        <v>76974717.435111567</v>
      </c>
      <c r="Q801" s="30">
        <f t="shared" si="221"/>
        <v>-160.37331051481698</v>
      </c>
      <c r="R801" s="9"/>
      <c r="S801" s="7">
        <f t="shared" si="222"/>
        <v>-47.507443489197527</v>
      </c>
      <c r="T801" s="7">
        <f t="shared" si="223"/>
        <v>-9.9223758675581945E-10</v>
      </c>
      <c r="U801" s="7"/>
    </row>
    <row r="802" spans="2:21">
      <c r="B802" s="19">
        <v>7.7899999999998801</v>
      </c>
      <c r="C802" s="28">
        <f t="shared" si="207"/>
        <v>-173.73498937571861</v>
      </c>
      <c r="D802" s="29">
        <f t="shared" si="208"/>
        <v>-450.29482105566302</v>
      </c>
      <c r="E802" s="29">
        <f t="shared" si="209"/>
        <v>-59.680240491238131</v>
      </c>
      <c r="F802" s="29">
        <f t="shared" si="210"/>
        <v>11.934279999999816</v>
      </c>
      <c r="G802" s="29">
        <f t="shared" si="211"/>
        <v>15742.490424713684</v>
      </c>
      <c r="H802" s="29">
        <f t="shared" si="212"/>
        <v>24800.301203554191</v>
      </c>
      <c r="I802" s="29">
        <f t="shared" si="213"/>
        <v>-59.684099999998132</v>
      </c>
      <c r="J802" s="29">
        <f t="shared" si="214"/>
        <v>7.7899999999998801</v>
      </c>
      <c r="K802" s="29">
        <f t="shared" si="215"/>
        <v>-1132770.7191333089</v>
      </c>
      <c r="L802" s="29">
        <f t="shared" si="216"/>
        <v>-1357549.6566544846</v>
      </c>
      <c r="M802" s="29">
        <f t="shared" si="217"/>
        <v>-59.66757450588613</v>
      </c>
      <c r="N802" s="29">
        <f t="shared" si="218"/>
        <v>2.7046879999999582</v>
      </c>
      <c r="O802" s="29">
        <f t="shared" si="219"/>
        <v>71261429.547730356</v>
      </c>
      <c r="P802" s="29">
        <f t="shared" si="220"/>
        <v>77937903.913080409</v>
      </c>
      <c r="Q802" s="30">
        <f t="shared" si="221"/>
        <v>-160.47372551527431</v>
      </c>
      <c r="R802" s="9"/>
      <c r="S802" s="7">
        <f t="shared" si="222"/>
        <v>-47.562201628694908</v>
      </c>
      <c r="T802" s="7">
        <f t="shared" si="223"/>
        <v>-9.7893357172458372E-10</v>
      </c>
      <c r="U802" s="7"/>
    </row>
    <row r="803" spans="2:21">
      <c r="B803" s="19">
        <v>7.7999999999998799</v>
      </c>
      <c r="C803" s="28">
        <f t="shared" si="207"/>
        <v>-174.18389089759461</v>
      </c>
      <c r="D803" s="29">
        <f t="shared" si="208"/>
        <v>-452.08887343378575</v>
      </c>
      <c r="E803" s="29">
        <f t="shared" si="209"/>
        <v>-59.836130575998126</v>
      </c>
      <c r="F803" s="29">
        <f t="shared" si="210"/>
        <v>11.949599999999815</v>
      </c>
      <c r="G803" s="29">
        <f t="shared" si="211"/>
        <v>15824.771241968167</v>
      </c>
      <c r="H803" s="29">
        <f t="shared" si="212"/>
        <v>24969.821040070034</v>
      </c>
      <c r="I803" s="29">
        <f t="shared" si="213"/>
        <v>-59.839999999998128</v>
      </c>
      <c r="J803" s="29">
        <f t="shared" si="214"/>
        <v>7.7999999999998799</v>
      </c>
      <c r="K803" s="29">
        <f t="shared" si="215"/>
        <v>-1141718.9152318886</v>
      </c>
      <c r="L803" s="29">
        <f t="shared" si="216"/>
        <v>-1370760.8753503941</v>
      </c>
      <c r="M803" s="29">
        <f t="shared" si="217"/>
        <v>-59.823432051198125</v>
      </c>
      <c r="N803" s="29">
        <f t="shared" si="218"/>
        <v>2.7081599999999582</v>
      </c>
      <c r="O803" s="29">
        <f t="shared" si="219"/>
        <v>72013783.719131395</v>
      </c>
      <c r="P803" s="29">
        <f t="shared" si="220"/>
        <v>78911662.587490812</v>
      </c>
      <c r="Q803" s="30">
        <f t="shared" si="221"/>
        <v>-160.57401169572717</v>
      </c>
      <c r="R803" s="9"/>
      <c r="S803" s="7">
        <f t="shared" si="222"/>
        <v>-47.616818547310643</v>
      </c>
      <c r="T803" s="7">
        <f t="shared" si="223"/>
        <v>-9.6582659204552612E-10</v>
      </c>
      <c r="U803" s="7"/>
    </row>
    <row r="804" spans="2:21">
      <c r="B804" s="19">
        <v>7.8099999999998797</v>
      </c>
      <c r="C804" s="28">
        <f t="shared" si="207"/>
        <v>-174.63336830339858</v>
      </c>
      <c r="D804" s="29">
        <f t="shared" si="208"/>
        <v>-453.88760577436841</v>
      </c>
      <c r="E804" s="29">
        <f t="shared" si="209"/>
        <v>-59.992220648038121</v>
      </c>
      <c r="F804" s="29">
        <f t="shared" si="210"/>
        <v>11.964919999999816</v>
      </c>
      <c r="G804" s="29">
        <f t="shared" si="211"/>
        <v>15907.372455849367</v>
      </c>
      <c r="H804" s="29">
        <f t="shared" si="212"/>
        <v>25140.251113944985</v>
      </c>
      <c r="I804" s="29">
        <f t="shared" si="213"/>
        <v>-59.996099999998123</v>
      </c>
      <c r="J804" s="29">
        <f t="shared" si="214"/>
        <v>7.8099999999998797</v>
      </c>
      <c r="K804" s="29">
        <f t="shared" si="215"/>
        <v>-1150725.6697982617</v>
      </c>
      <c r="L804" s="29">
        <f t="shared" si="216"/>
        <v>-1384080.4409771259</v>
      </c>
      <c r="M804" s="29">
        <f t="shared" si="217"/>
        <v>-59.979489542046124</v>
      </c>
      <c r="N804" s="29">
        <f t="shared" si="218"/>
        <v>2.7116319999999585</v>
      </c>
      <c r="O804" s="29">
        <f t="shared" si="219"/>
        <v>72773055.091756493</v>
      </c>
      <c r="P804" s="29">
        <f t="shared" si="220"/>
        <v>79896093.78549175</v>
      </c>
      <c r="Q804" s="30">
        <f t="shared" si="221"/>
        <v>-160.67416938627269</v>
      </c>
      <c r="R804" s="9"/>
      <c r="S804" s="7">
        <f t="shared" si="222"/>
        <v>-47.671294791720236</v>
      </c>
      <c r="T804" s="7">
        <f t="shared" si="223"/>
        <v>-9.5291345037216328E-10</v>
      </c>
      <c r="U804" s="7"/>
    </row>
    <row r="805" spans="2:21">
      <c r="B805" s="19">
        <v>7.8199999999998804</v>
      </c>
      <c r="C805" s="28">
        <f t="shared" si="207"/>
        <v>-175.08342159313062</v>
      </c>
      <c r="D805" s="29">
        <f t="shared" si="208"/>
        <v>-455.69102407736295</v>
      </c>
      <c r="E805" s="29">
        <f t="shared" si="209"/>
        <v>-60.148510707358128</v>
      </c>
      <c r="F805" s="29">
        <f t="shared" si="210"/>
        <v>11.980239999999817</v>
      </c>
      <c r="G805" s="29">
        <f t="shared" si="211"/>
        <v>15990.294892667818</v>
      </c>
      <c r="H805" s="29">
        <f t="shared" si="212"/>
        <v>25311.595030257402</v>
      </c>
      <c r="I805" s="29">
        <f t="shared" si="213"/>
        <v>-60.152399999998131</v>
      </c>
      <c r="J805" s="29">
        <f t="shared" si="214"/>
        <v>7.8199999999998804</v>
      </c>
      <c r="K805" s="29">
        <f t="shared" si="215"/>
        <v>-1159791.2876382917</v>
      </c>
      <c r="L805" s="29">
        <f t="shared" si="216"/>
        <v>-1397509.0828373476</v>
      </c>
      <c r="M805" s="29">
        <f t="shared" si="217"/>
        <v>-60.135746978430134</v>
      </c>
      <c r="N805" s="29">
        <f t="shared" si="218"/>
        <v>2.7151039999999584</v>
      </c>
      <c r="O805" s="29">
        <f t="shared" si="219"/>
        <v>73539297.922051951</v>
      </c>
      <c r="P805" s="29">
        <f t="shared" si="220"/>
        <v>80891298.641332865</v>
      </c>
      <c r="Q805" s="30">
        <f t="shared" si="221"/>
        <v>-160.77419891574078</v>
      </c>
      <c r="R805" s="9"/>
      <c r="S805" s="7">
        <f t="shared" si="222"/>
        <v>-47.725630905775681</v>
      </c>
      <c r="T805" s="7">
        <f t="shared" si="223"/>
        <v>-9.401910058238854E-10</v>
      </c>
      <c r="U805" s="7"/>
    </row>
    <row r="806" spans="2:21">
      <c r="B806" s="19">
        <v>7.8299999999998802</v>
      </c>
      <c r="C806" s="28">
        <f t="shared" si="207"/>
        <v>-175.53405076679061</v>
      </c>
      <c r="D806" s="29">
        <f t="shared" si="208"/>
        <v>-457.49913434272099</v>
      </c>
      <c r="E806" s="29">
        <f t="shared" si="209"/>
        <v>-60.305000753958126</v>
      </c>
      <c r="F806" s="29">
        <f t="shared" si="210"/>
        <v>11.995559999999816</v>
      </c>
      <c r="G806" s="29">
        <f t="shared" si="211"/>
        <v>16073.539379792717</v>
      </c>
      <c r="H806" s="29">
        <f t="shared" si="212"/>
        <v>25483.856403456928</v>
      </c>
      <c r="I806" s="29">
        <f t="shared" si="213"/>
        <v>-60.308899999998125</v>
      </c>
      <c r="J806" s="29">
        <f t="shared" si="214"/>
        <v>7.8299999999998802</v>
      </c>
      <c r="K806" s="29">
        <f t="shared" si="215"/>
        <v>-1168916.0747410157</v>
      </c>
      <c r="L806" s="29">
        <f t="shared" si="216"/>
        <v>-1411047.5341066208</v>
      </c>
      <c r="M806" s="29">
        <f t="shared" si="217"/>
        <v>-60.292204360350127</v>
      </c>
      <c r="N806" s="29">
        <f t="shared" si="218"/>
        <v>2.7185759999999584</v>
      </c>
      <c r="O806" s="29">
        <f t="shared" si="219"/>
        <v>74312566.819465011</v>
      </c>
      <c r="P806" s="29">
        <f t="shared" si="220"/>
        <v>81897379.101719409</v>
      </c>
      <c r="Q806" s="30">
        <f t="shared" si="221"/>
        <v>-160.87410061170073</v>
      </c>
      <c r="R806" s="9"/>
      <c r="S806" s="7">
        <f t="shared" si="222"/>
        <v>-47.779827430523646</v>
      </c>
      <c r="T806" s="7">
        <f t="shared" si="223"/>
        <v>-9.2765617290816952E-10</v>
      </c>
      <c r="U806" s="7"/>
    </row>
    <row r="807" spans="2:21">
      <c r="B807" s="19">
        <v>7.83999999999988</v>
      </c>
      <c r="C807" s="28">
        <f t="shared" si="207"/>
        <v>-175.98525582437858</v>
      </c>
      <c r="D807" s="29">
        <f t="shared" si="208"/>
        <v>-459.31194257039454</v>
      </c>
      <c r="E807" s="29">
        <f t="shared" si="209"/>
        <v>-60.461690787838116</v>
      </c>
      <c r="F807" s="29">
        <f t="shared" si="210"/>
        <v>12.010879999999815</v>
      </c>
      <c r="G807" s="29">
        <f t="shared" si="211"/>
        <v>16157.10674565198</v>
      </c>
      <c r="H807" s="29">
        <f t="shared" si="212"/>
        <v>25657.038857376574</v>
      </c>
      <c r="I807" s="29">
        <f t="shared" si="213"/>
        <v>-60.465599999998119</v>
      </c>
      <c r="J807" s="29">
        <f t="shared" si="214"/>
        <v>7.83999999999988</v>
      </c>
      <c r="K807" s="29">
        <f t="shared" si="215"/>
        <v>-1178100.3382816932</v>
      </c>
      <c r="L807" s="29">
        <f t="shared" si="216"/>
        <v>-1424696.5318486311</v>
      </c>
      <c r="M807" s="29">
        <f t="shared" si="217"/>
        <v>-60.448861687806122</v>
      </c>
      <c r="N807" s="29">
        <f t="shared" si="218"/>
        <v>2.7220479999999583</v>
      </c>
      <c r="O807" s="29">
        <f t="shared" si="219"/>
        <v>75092916.748273104</v>
      </c>
      <c r="P807" s="29">
        <f t="shared" si="220"/>
        <v>82914437.931196004</v>
      </c>
      <c r="Q807" s="30">
        <f t="shared" si="221"/>
        <v>-160.97387480046751</v>
      </c>
      <c r="R807" s="9"/>
      <c r="S807" s="7">
        <f t="shared" si="222"/>
        <v>-47.833884904223616</v>
      </c>
      <c r="T807" s="7">
        <f t="shared" si="223"/>
        <v>-9.153059204630574E-10</v>
      </c>
      <c r="U807" s="7"/>
    </row>
    <row r="808" spans="2:21">
      <c r="B808" s="19">
        <v>7.8499999999998797</v>
      </c>
      <c r="C808" s="28">
        <f t="shared" si="207"/>
        <v>-176.43703676589456</v>
      </c>
      <c r="D808" s="29">
        <f t="shared" si="208"/>
        <v>-461.12945476033548</v>
      </c>
      <c r="E808" s="29">
        <f t="shared" si="209"/>
        <v>-60.618580808998111</v>
      </c>
      <c r="F808" s="29">
        <f t="shared" si="210"/>
        <v>12.026199999999816</v>
      </c>
      <c r="G808" s="29">
        <f t="shared" si="211"/>
        <v>16240.997819732213</v>
      </c>
      <c r="H808" s="29">
        <f t="shared" si="212"/>
        <v>25831.146025244667</v>
      </c>
      <c r="I808" s="29">
        <f t="shared" si="213"/>
        <v>-60.622499999998112</v>
      </c>
      <c r="J808" s="29">
        <f t="shared" si="214"/>
        <v>7.8499999999998797</v>
      </c>
      <c r="K808" s="29">
        <f t="shared" si="215"/>
        <v>-1187344.3866248529</v>
      </c>
      <c r="L808" s="29">
        <f t="shared" si="216"/>
        <v>-1438456.8170304501</v>
      </c>
      <c r="M808" s="29">
        <f t="shared" si="217"/>
        <v>-60.605718960798114</v>
      </c>
      <c r="N808" s="29">
        <f t="shared" si="218"/>
        <v>2.7255199999999582</v>
      </c>
      <c r="O808" s="29">
        <f t="shared" si="219"/>
        <v>75880403.029419839</v>
      </c>
      <c r="P808" s="29">
        <f t="shared" si="220"/>
        <v>83942578.717557922</v>
      </c>
      <c r="Q808" s="30">
        <f t="shared" si="221"/>
        <v>-161.07352180710825</v>
      </c>
      <c r="R808" s="9"/>
      <c r="S808" s="7">
        <f t="shared" si="222"/>
        <v>-47.887803862365828</v>
      </c>
      <c r="T808" s="7">
        <f t="shared" si="223"/>
        <v>-9.0313727062305693E-10</v>
      </c>
      <c r="U808" s="7"/>
    </row>
    <row r="809" spans="2:21">
      <c r="B809" s="19">
        <v>7.8599999999998804</v>
      </c>
      <c r="C809" s="28">
        <f t="shared" si="207"/>
        <v>-176.88939359133857</v>
      </c>
      <c r="D809" s="29">
        <f t="shared" si="208"/>
        <v>-462.95167691249588</v>
      </c>
      <c r="E809" s="29">
        <f t="shared" si="209"/>
        <v>-60.775670817438119</v>
      </c>
      <c r="F809" s="29">
        <f t="shared" si="210"/>
        <v>12.041519999999817</v>
      </c>
      <c r="G809" s="29">
        <f t="shared" si="211"/>
        <v>16325.213432578714</v>
      </c>
      <c r="H809" s="29">
        <f t="shared" si="212"/>
        <v>26006.181549696874</v>
      </c>
      <c r="I809" s="29">
        <f t="shared" si="213"/>
        <v>-60.779599999998119</v>
      </c>
      <c r="J809" s="29">
        <f t="shared" si="214"/>
        <v>7.8599999999998804</v>
      </c>
      <c r="K809" s="29">
        <f t="shared" si="215"/>
        <v>-1196648.5293273448</v>
      </c>
      <c r="L809" s="29">
        <f t="shared" si="216"/>
        <v>-1452329.1345378405</v>
      </c>
      <c r="M809" s="29">
        <f t="shared" si="217"/>
        <v>-60.762776179326117</v>
      </c>
      <c r="N809" s="29">
        <f t="shared" si="218"/>
        <v>2.7289919999999586</v>
      </c>
      <c r="O809" s="29">
        <f t="shared" si="219"/>
        <v>76675081.342357859</v>
      </c>
      <c r="P809" s="29">
        <f t="shared" si="220"/>
        <v>84981905.877291158</v>
      </c>
      <c r="Q809" s="30">
        <f t="shared" si="221"/>
        <v>-161.17304195544861</v>
      </c>
      <c r="R809" s="9"/>
      <c r="S809" s="7">
        <f t="shared" si="222"/>
        <v>-47.941584837689156</v>
      </c>
      <c r="T809" s="7">
        <f t="shared" si="223"/>
        <v>-8.9114729780240449E-10</v>
      </c>
      <c r="U809" s="7"/>
    </row>
    <row r="810" spans="2:21">
      <c r="B810" s="19">
        <v>7.8699999999998802</v>
      </c>
      <c r="C810" s="28">
        <f t="shared" si="207"/>
        <v>-177.34232630071057</v>
      </c>
      <c r="D810" s="29">
        <f t="shared" si="208"/>
        <v>-464.7786150268272</v>
      </c>
      <c r="E810" s="29">
        <f t="shared" si="209"/>
        <v>-60.932960813158111</v>
      </c>
      <c r="F810" s="29">
        <f t="shared" si="210"/>
        <v>12.056839999999816</v>
      </c>
      <c r="G810" s="29">
        <f t="shared" si="211"/>
        <v>16409.754415795462</v>
      </c>
      <c r="H810" s="29">
        <f t="shared" si="212"/>
        <v>26182.149082788132</v>
      </c>
      <c r="I810" s="29">
        <f t="shared" si="213"/>
        <v>-60.936899999998111</v>
      </c>
      <c r="J810" s="29">
        <f t="shared" si="214"/>
        <v>7.8699999999998802</v>
      </c>
      <c r="K810" s="29">
        <f t="shared" si="215"/>
        <v>-1206013.0771413951</v>
      </c>
      <c r="L810" s="29">
        <f t="shared" si="216"/>
        <v>-1466314.2331905942</v>
      </c>
      <c r="M810" s="29">
        <f t="shared" si="217"/>
        <v>-60.920033343390109</v>
      </c>
      <c r="N810" s="29">
        <f t="shared" si="218"/>
        <v>2.7324639999999585</v>
      </c>
      <c r="O810" s="29">
        <f t="shared" si="219"/>
        <v>77477007.726899132</v>
      </c>
      <c r="P810" s="29">
        <f t="shared" si="220"/>
        <v>86032524.66104047</v>
      </c>
      <c r="Q810" s="30">
        <f t="shared" si="221"/>
        <v>-161.27243556807898</v>
      </c>
      <c r="R810" s="9"/>
      <c r="S810" s="7">
        <f t="shared" si="222"/>
        <v>-47.995228360198666</v>
      </c>
      <c r="T810" s="7">
        <f t="shared" si="223"/>
        <v>-8.7933312770537047E-10</v>
      </c>
      <c r="U810" s="7"/>
    </row>
    <row r="811" spans="2:21">
      <c r="B811" s="19">
        <v>7.87999999999988</v>
      </c>
      <c r="C811" s="28">
        <f t="shared" si="207"/>
        <v>-177.79583489401057</v>
      </c>
      <c r="D811" s="29">
        <f t="shared" si="208"/>
        <v>-466.61027510328159</v>
      </c>
      <c r="E811" s="29">
        <f t="shared" si="209"/>
        <v>-61.090450796158109</v>
      </c>
      <c r="F811" s="29">
        <f t="shared" si="210"/>
        <v>12.072159999999815</v>
      </c>
      <c r="G811" s="29">
        <f t="shared" si="211"/>
        <v>16494.621602045147</v>
      </c>
      <c r="H811" s="29">
        <f t="shared" si="212"/>
        <v>26359.052286004779</v>
      </c>
      <c r="I811" s="29">
        <f t="shared" si="213"/>
        <v>-61.09439999999811</v>
      </c>
      <c r="J811" s="29">
        <f t="shared" si="214"/>
        <v>7.87999999999988</v>
      </c>
      <c r="K811" s="29">
        <f t="shared" si="215"/>
        <v>-1215438.3420176704</v>
      </c>
      <c r="L811" s="29">
        <f t="shared" si="216"/>
        <v>-1480412.8657579268</v>
      </c>
      <c r="M811" s="29">
        <f t="shared" si="217"/>
        <v>-61.077490452990112</v>
      </c>
      <c r="N811" s="29">
        <f t="shared" si="218"/>
        <v>2.7359359999999584</v>
      </c>
      <c r="O811" s="29">
        <f t="shared" si="219"/>
        <v>78286238.585072607</v>
      </c>
      <c r="P811" s="29">
        <f t="shared" si="220"/>
        <v>87094541.159107104</v>
      </c>
      <c r="Q811" s="30">
        <f t="shared" si="221"/>
        <v>-161.37170296636086</v>
      </c>
      <c r="R811" s="9"/>
      <c r="S811" s="7">
        <f t="shared" si="222"/>
        <v>-48.048734957183306</v>
      </c>
      <c r="T811" s="7">
        <f t="shared" si="223"/>
        <v>-8.6769193634997454E-10</v>
      </c>
      <c r="U811" s="7"/>
    </row>
    <row r="812" spans="2:21">
      <c r="B812" s="19">
        <v>7.88999999999987</v>
      </c>
      <c r="C812" s="28">
        <f t="shared" si="207"/>
        <v>-178.24991937123809</v>
      </c>
      <c r="D812" s="29">
        <f t="shared" si="208"/>
        <v>-468.44666314180893</v>
      </c>
      <c r="E812" s="29">
        <f t="shared" si="209"/>
        <v>-61.248140766437942</v>
      </c>
      <c r="F812" s="29">
        <f t="shared" si="210"/>
        <v>12.0874799999998</v>
      </c>
      <c r="G812" s="29">
        <f t="shared" si="211"/>
        <v>16579.815825049063</v>
      </c>
      <c r="H812" s="29">
        <f t="shared" si="212"/>
        <v>26536.894830276229</v>
      </c>
      <c r="I812" s="29">
        <f t="shared" si="213"/>
        <v>-61.252099999997945</v>
      </c>
      <c r="J812" s="29">
        <f t="shared" si="214"/>
        <v>7.88999999999987</v>
      </c>
      <c r="K812" s="29">
        <f t="shared" si="215"/>
        <v>-1224924.6371083297</v>
      </c>
      <c r="L812" s="29">
        <f t="shared" si="216"/>
        <v>-1494625.788973873</v>
      </c>
      <c r="M812" s="29">
        <f t="shared" si="217"/>
        <v>-61.235147508125948</v>
      </c>
      <c r="N812" s="29">
        <f t="shared" si="218"/>
        <v>2.7394079999999548</v>
      </c>
      <c r="O812" s="29">
        <f t="shared" si="219"/>
        <v>79102830.682987496</v>
      </c>
      <c r="P812" s="29">
        <f t="shared" si="220"/>
        <v>88168062.306972638</v>
      </c>
      <c r="Q812" s="30">
        <f t="shared" si="221"/>
        <v>-161.47084447043298</v>
      </c>
      <c r="R812" s="9"/>
      <c r="S812" s="7">
        <f t="shared" si="222"/>
        <v>-48.102105153233119</v>
      </c>
      <c r="T812" s="7">
        <f t="shared" si="223"/>
        <v>-8.5622094911916913E-10</v>
      </c>
      <c r="U812" s="7"/>
    </row>
    <row r="813" spans="2:21">
      <c r="B813" s="19">
        <v>7.8999999999998698</v>
      </c>
      <c r="C813" s="28">
        <f t="shared" si="207"/>
        <v>-178.70457973239408</v>
      </c>
      <c r="D813" s="29">
        <f t="shared" si="208"/>
        <v>-470.2877851423649</v>
      </c>
      <c r="E813" s="29">
        <f t="shared" si="209"/>
        <v>-61.406030723997937</v>
      </c>
      <c r="F813" s="29">
        <f t="shared" si="210"/>
        <v>12.102799999999801</v>
      </c>
      <c r="G813" s="29">
        <f t="shared" si="211"/>
        <v>16665.337919587451</v>
      </c>
      <c r="H813" s="29">
        <f t="shared" si="212"/>
        <v>26715.680395987813</v>
      </c>
      <c r="I813" s="29">
        <f t="shared" si="213"/>
        <v>-61.409999999997943</v>
      </c>
      <c r="J813" s="29">
        <f t="shared" si="214"/>
        <v>7.8999999999998698</v>
      </c>
      <c r="K813" s="29">
        <f t="shared" si="215"/>
        <v>-1234472.2767701314</v>
      </c>
      <c r="L813" s="29">
        <f t="shared" si="216"/>
        <v>-1508953.763552818</v>
      </c>
      <c r="M813" s="29">
        <f t="shared" si="217"/>
        <v>-61.393004508797944</v>
      </c>
      <c r="N813" s="29">
        <f t="shared" si="218"/>
        <v>2.7428799999999547</v>
      </c>
      <c r="O813" s="29">
        <f t="shared" si="219"/>
        <v>79926841.152708426</v>
      </c>
      <c r="P813" s="29">
        <f t="shared" si="220"/>
        <v>89253195.890858591</v>
      </c>
      <c r="Q813" s="30">
        <f t="shared" si="221"/>
        <v>-161.5698603992179</v>
      </c>
      <c r="R813" s="9"/>
      <c r="S813" s="7">
        <f t="shared" si="222"/>
        <v>-48.155339470256926</v>
      </c>
      <c r="T813" s="7">
        <f t="shared" si="223"/>
        <v>-8.4491743982186312E-10</v>
      </c>
      <c r="U813" s="7"/>
    </row>
    <row r="814" spans="2:21">
      <c r="B814" s="19">
        <v>7.9099999999998696</v>
      </c>
      <c r="C814" s="28">
        <f t="shared" si="207"/>
        <v>-179.15981597747805</v>
      </c>
      <c r="D814" s="29">
        <f t="shared" si="208"/>
        <v>-472.13364710489941</v>
      </c>
      <c r="E814" s="29">
        <f t="shared" si="209"/>
        <v>-61.56412066883793</v>
      </c>
      <c r="F814" s="29">
        <f t="shared" si="210"/>
        <v>12.1181199999998</v>
      </c>
      <c r="G814" s="29">
        <f t="shared" si="211"/>
        <v>16751.188721498984</v>
      </c>
      <c r="H814" s="29">
        <f t="shared" si="212"/>
        <v>26895.41267299161</v>
      </c>
      <c r="I814" s="29">
        <f t="shared" si="213"/>
        <v>-61.568099999997933</v>
      </c>
      <c r="J814" s="29">
        <f t="shared" si="214"/>
        <v>7.9099999999998696</v>
      </c>
      <c r="K814" s="29">
        <f t="shared" si="215"/>
        <v>-1244081.576567447</v>
      </c>
      <c r="L814" s="29">
        <f t="shared" si="216"/>
        <v>-1523397.5542049045</v>
      </c>
      <c r="M814" s="29">
        <f t="shared" si="217"/>
        <v>-61.551061455005936</v>
      </c>
      <c r="N814" s="29">
        <f t="shared" si="218"/>
        <v>2.7463519999999546</v>
      </c>
      <c r="O814" s="29">
        <f t="shared" si="219"/>
        <v>80758327.494129285</v>
      </c>
      <c r="P814" s="29">
        <f t="shared" si="220"/>
        <v>90350050.553302705</v>
      </c>
      <c r="Q814" s="30">
        <f t="shared" si="221"/>
        <v>-161.66875107042745</v>
      </c>
      <c r="R814" s="9"/>
      <c r="S814" s="7">
        <f t="shared" si="222"/>
        <v>-48.208438427498947</v>
      </c>
      <c r="T814" s="7">
        <f t="shared" si="223"/>
        <v>-8.3377872978260248E-10</v>
      </c>
      <c r="U814" s="7"/>
    </row>
    <row r="815" spans="2:21">
      <c r="B815" s="19">
        <v>7.9199999999998703</v>
      </c>
      <c r="C815" s="28">
        <f t="shared" si="207"/>
        <v>-179.61562810649008</v>
      </c>
      <c r="D815" s="29">
        <f t="shared" si="208"/>
        <v>-473.9842550293647</v>
      </c>
      <c r="E815" s="29">
        <f t="shared" si="209"/>
        <v>-61.722410600957943</v>
      </c>
      <c r="F815" s="29">
        <f t="shared" si="210"/>
        <v>12.133439999999801</v>
      </c>
      <c r="G815" s="29">
        <f t="shared" si="211"/>
        <v>16837.369067681142</v>
      </c>
      <c r="H815" s="29">
        <f t="shared" si="212"/>
        <v>27076.095360619238</v>
      </c>
      <c r="I815" s="29">
        <f t="shared" si="213"/>
        <v>-61.726399999997945</v>
      </c>
      <c r="J815" s="29">
        <f t="shared" si="214"/>
        <v>7.9199999999998703</v>
      </c>
      <c r="K815" s="29">
        <f t="shared" si="215"/>
        <v>-1253752.8532753796</v>
      </c>
      <c r="L815" s="29">
        <f t="shared" si="216"/>
        <v>-1537957.9296516392</v>
      </c>
      <c r="M815" s="29">
        <f t="shared" si="217"/>
        <v>-61.709318346749946</v>
      </c>
      <c r="N815" s="29">
        <f t="shared" si="218"/>
        <v>2.749823999999955</v>
      </c>
      <c r="O815" s="29">
        <f t="shared" si="219"/>
        <v>81597347.576862797</v>
      </c>
      <c r="P815" s="29">
        <f t="shared" si="220"/>
        <v>91458735.798776403</v>
      </c>
      <c r="Q815" s="30">
        <f t="shared" si="221"/>
        <v>-161.76751680056947</v>
      </c>
      <c r="R815" s="9"/>
      <c r="S815" s="7">
        <f t="shared" si="222"/>
        <v>-48.261402541556137</v>
      </c>
      <c r="T815" s="7">
        <f t="shared" si="223"/>
        <v>-8.2280218694476852E-10</v>
      </c>
      <c r="U815" s="7"/>
    </row>
    <row r="816" spans="2:21">
      <c r="B816" s="19">
        <v>7.92999999999987</v>
      </c>
      <c r="C816" s="28">
        <f t="shared" si="207"/>
        <v>-180.07201611943009</v>
      </c>
      <c r="D816" s="29">
        <f t="shared" si="208"/>
        <v>-475.8396149157121</v>
      </c>
      <c r="E816" s="29">
        <f t="shared" si="209"/>
        <v>-61.88090052035794</v>
      </c>
      <c r="F816" s="29">
        <f t="shared" si="210"/>
        <v>12.1487599999998</v>
      </c>
      <c r="G816" s="29">
        <f t="shared" si="211"/>
        <v>16923.879796090056</v>
      </c>
      <c r="H816" s="29">
        <f t="shared" si="212"/>
        <v>27257.732167693557</v>
      </c>
      <c r="I816" s="29">
        <f t="shared" si="213"/>
        <v>-61.884899999997941</v>
      </c>
      <c r="J816" s="29">
        <f t="shared" si="214"/>
        <v>7.92999999999987</v>
      </c>
      <c r="K816" s="29">
        <f t="shared" si="215"/>
        <v>-1263486.424882825</v>
      </c>
      <c r="L816" s="29">
        <f t="shared" si="216"/>
        <v>-1552635.662641451</v>
      </c>
      <c r="M816" s="29">
        <f t="shared" si="217"/>
        <v>-61.867775184029945</v>
      </c>
      <c r="N816" s="29">
        <f t="shared" si="218"/>
        <v>2.7532959999999549</v>
      </c>
      <c r="O816" s="29">
        <f t="shared" si="219"/>
        <v>82443959.642132342</v>
      </c>
      <c r="P816" s="29">
        <f t="shared" si="220"/>
        <v>92579361.999324515</v>
      </c>
      <c r="Q816" s="30">
        <f t="shared" si="221"/>
        <v>-161.8661579049535</v>
      </c>
      <c r="R816" s="9"/>
      <c r="S816" s="7">
        <f t="shared" si="222"/>
        <v>-48.314232326395015</v>
      </c>
      <c r="T816" s="7">
        <f t="shared" si="223"/>
        <v>-8.1198522499112821E-10</v>
      </c>
      <c r="U816" s="7"/>
    </row>
    <row r="817" spans="2:21">
      <c r="B817" s="19">
        <v>7.9399999999998698</v>
      </c>
      <c r="C817" s="28">
        <f t="shared" si="207"/>
        <v>-180.52898001629805</v>
      </c>
      <c r="D817" s="29">
        <f t="shared" si="208"/>
        <v>-477.69973276389368</v>
      </c>
      <c r="E817" s="29">
        <f t="shared" si="209"/>
        <v>-62.039590427037929</v>
      </c>
      <c r="F817" s="29">
        <f t="shared" si="210"/>
        <v>12.164079999999801</v>
      </c>
      <c r="G817" s="29">
        <f t="shared" si="211"/>
        <v>17010.721745740575</v>
      </c>
      <c r="H817" s="29">
        <f t="shared" si="212"/>
        <v>27440.326812540821</v>
      </c>
      <c r="I817" s="29">
        <f t="shared" si="213"/>
        <v>-62.04359999999793</v>
      </c>
      <c r="J817" s="29">
        <f t="shared" si="214"/>
        <v>7.9399999999998698</v>
      </c>
      <c r="K817" s="29">
        <f t="shared" si="215"/>
        <v>-1273282.6105955653</v>
      </c>
      <c r="L817" s="29">
        <f t="shared" si="216"/>
        <v>-1567431.5299653229</v>
      </c>
      <c r="M817" s="29">
        <f t="shared" si="217"/>
        <v>-62.026431966845934</v>
      </c>
      <c r="N817" s="29">
        <f t="shared" si="218"/>
        <v>2.7567679999999548</v>
      </c>
      <c r="O817" s="29">
        <f t="shared" si="219"/>
        <v>83298222.30467318</v>
      </c>
      <c r="P817" s="29">
        <f t="shared" si="220"/>
        <v>93712040.400237069</v>
      </c>
      <c r="Q817" s="30">
        <f t="shared" si="221"/>
        <v>-161.96467469769712</v>
      </c>
      <c r="R817" s="9"/>
      <c r="S817" s="7">
        <f t="shared" si="222"/>
        <v>-48.366928293368389</v>
      </c>
      <c r="T817" s="7">
        <f t="shared" si="223"/>
        <v>-8.0132530248542081E-10</v>
      </c>
      <c r="U817" s="7"/>
    </row>
    <row r="818" spans="2:21">
      <c r="B818" s="19">
        <v>7.9499999999998696</v>
      </c>
      <c r="C818" s="28">
        <f t="shared" si="207"/>
        <v>-180.98651979709402</v>
      </c>
      <c r="D818" s="29">
        <f t="shared" si="208"/>
        <v>-479.56461457386143</v>
      </c>
      <c r="E818" s="29">
        <f t="shared" si="209"/>
        <v>-62.198480320997923</v>
      </c>
      <c r="F818" s="29">
        <f t="shared" si="210"/>
        <v>12.1793999999998</v>
      </c>
      <c r="G818" s="29">
        <f t="shared" si="211"/>
        <v>17097.895756706246</v>
      </c>
      <c r="H818" s="29">
        <f t="shared" si="212"/>
        <v>27623.883023002581</v>
      </c>
      <c r="I818" s="29">
        <f t="shared" si="213"/>
        <v>-62.202499999997926</v>
      </c>
      <c r="J818" s="29">
        <f t="shared" si="214"/>
        <v>7.9499999999998696</v>
      </c>
      <c r="K818" s="29">
        <f t="shared" si="215"/>
        <v>-1283141.7308393517</v>
      </c>
      <c r="L818" s="29">
        <f t="shared" si="216"/>
        <v>-1582346.3124724482</v>
      </c>
      <c r="M818" s="29">
        <f t="shared" si="217"/>
        <v>-62.185288695197926</v>
      </c>
      <c r="N818" s="29">
        <f t="shared" si="218"/>
        <v>2.7602399999999547</v>
      </c>
      <c r="O818" s="29">
        <f t="shared" si="219"/>
        <v>84160194.554639921</v>
      </c>
      <c r="P818" s="29">
        <f t="shared" si="220"/>
        <v>94856883.125749111</v>
      </c>
      <c r="Q818" s="30">
        <f t="shared" si="221"/>
        <v>-162.06306749173172</v>
      </c>
      <c r="R818" s="9"/>
      <c r="S818" s="7">
        <f t="shared" si="222"/>
        <v>-48.419490951231992</v>
      </c>
      <c r="T818" s="7">
        <f t="shared" si="223"/>
        <v>-7.908199220291542E-10</v>
      </c>
      <c r="U818" s="7"/>
    </row>
    <row r="819" spans="2:21">
      <c r="B819" s="19">
        <v>7.9599999999998703</v>
      </c>
      <c r="C819" s="28">
        <f t="shared" si="207"/>
        <v>-181.44463546181805</v>
      </c>
      <c r="D819" s="29">
        <f t="shared" si="208"/>
        <v>-481.43426634556732</v>
      </c>
      <c r="E819" s="29">
        <f t="shared" si="209"/>
        <v>-62.35757020223793</v>
      </c>
      <c r="F819" s="29">
        <f t="shared" si="210"/>
        <v>12.194719999999801</v>
      </c>
      <c r="G819" s="29">
        <f t="shared" si="211"/>
        <v>17185.402670119311</v>
      </c>
      <c r="H819" s="29">
        <f t="shared" si="212"/>
        <v>27808.404536447721</v>
      </c>
      <c r="I819" s="29">
        <f t="shared" si="213"/>
        <v>-62.361599999997935</v>
      </c>
      <c r="J819" s="29">
        <f t="shared" si="214"/>
        <v>7.9599999999998703</v>
      </c>
      <c r="K819" s="29">
        <f t="shared" si="215"/>
        <v>-1293064.1072629972</v>
      </c>
      <c r="L819" s="29">
        <f t="shared" si="216"/>
        <v>-1597380.7950859333</v>
      </c>
      <c r="M819" s="29">
        <f t="shared" si="217"/>
        <v>-62.344345369085936</v>
      </c>
      <c r="N819" s="29">
        <f t="shared" si="218"/>
        <v>2.7637119999999551</v>
      </c>
      <c r="O819" s="29">
        <f t="shared" si="219"/>
        <v>85029935.759521544</v>
      </c>
      <c r="P819" s="29">
        <f t="shared" si="220"/>
        <v>96014003.184770539</v>
      </c>
      <c r="Q819" s="30">
        <f t="shared" si="221"/>
        <v>-162.16133659880865</v>
      </c>
      <c r="R819" s="9"/>
      <c r="S819" s="7">
        <f t="shared" si="222"/>
        <v>-48.471920806160973</v>
      </c>
      <c r="T819" s="7">
        <f t="shared" si="223"/>
        <v>-7.8046662943688426E-10</v>
      </c>
      <c r="U819" s="7"/>
    </row>
    <row r="820" spans="2:21">
      <c r="B820" s="19">
        <v>7.9699999999998701</v>
      </c>
      <c r="C820" s="28">
        <f t="shared" si="207"/>
        <v>-181.90332701047004</v>
      </c>
      <c r="D820" s="29">
        <f t="shared" si="208"/>
        <v>-483.30869407896296</v>
      </c>
      <c r="E820" s="29">
        <f t="shared" si="209"/>
        <v>-62.516860070757929</v>
      </c>
      <c r="F820" s="29">
        <f t="shared" si="210"/>
        <v>12.2100399999998</v>
      </c>
      <c r="G820" s="29">
        <f t="shared" si="211"/>
        <v>17273.24332817068</v>
      </c>
      <c r="H820" s="29">
        <f t="shared" si="212"/>
        <v>27993.895099784397</v>
      </c>
      <c r="I820" s="29">
        <f t="shared" si="213"/>
        <v>-62.52089999999793</v>
      </c>
      <c r="J820" s="29">
        <f t="shared" si="214"/>
        <v>7.9699999999998701</v>
      </c>
      <c r="K820" s="29">
        <f t="shared" si="215"/>
        <v>-1303050.0627414687</v>
      </c>
      <c r="L820" s="29">
        <f t="shared" si="216"/>
        <v>-1612535.7668185344</v>
      </c>
      <c r="M820" s="29">
        <f t="shared" si="217"/>
        <v>-62.503601988509928</v>
      </c>
      <c r="N820" s="29">
        <f t="shared" si="218"/>
        <v>2.767183999999955</v>
      </c>
      <c r="O820" s="29">
        <f t="shared" si="219"/>
        <v>85907505.666063547</v>
      </c>
      <c r="P820" s="29">
        <f t="shared" si="220"/>
        <v>97183514.476645201</v>
      </c>
      <c r="Q820" s="30">
        <f t="shared" si="221"/>
        <v>-162.25948232950492</v>
      </c>
      <c r="R820" s="9"/>
      <c r="S820" s="7">
        <f t="shared" si="222"/>
        <v>-48.524218361766302</v>
      </c>
      <c r="T820" s="7">
        <f t="shared" si="223"/>
        <v>-7.7026301292504047E-10</v>
      </c>
      <c r="U820" s="7"/>
    </row>
    <row r="821" spans="2:21">
      <c r="B821" s="19">
        <v>7.9799999999998699</v>
      </c>
      <c r="C821" s="28">
        <f t="shared" si="207"/>
        <v>-182.36259444305003</v>
      </c>
      <c r="D821" s="29">
        <f t="shared" si="208"/>
        <v>-485.18790377400018</v>
      </c>
      <c r="E821" s="29">
        <f t="shared" si="209"/>
        <v>-62.676349926557918</v>
      </c>
      <c r="F821" s="29">
        <f t="shared" si="210"/>
        <v>12.225359999999801</v>
      </c>
      <c r="G821" s="29">
        <f t="shared" si="211"/>
        <v>17361.418574109986</v>
      </c>
      <c r="H821" s="29">
        <f t="shared" si="212"/>
        <v>28180.358469472096</v>
      </c>
      <c r="I821" s="29">
        <f t="shared" si="213"/>
        <v>-62.680399999997924</v>
      </c>
      <c r="J821" s="29">
        <f t="shared" si="214"/>
        <v>7.9799999999998699</v>
      </c>
      <c r="K821" s="29">
        <f t="shared" si="215"/>
        <v>-1313099.9213789913</v>
      </c>
      <c r="L821" s="29">
        <f t="shared" si="216"/>
        <v>-1627812.0207884447</v>
      </c>
      <c r="M821" s="29">
        <f t="shared" si="217"/>
        <v>-62.663058553469924</v>
      </c>
      <c r="N821" s="29">
        <f t="shared" si="218"/>
        <v>2.7706559999999549</v>
      </c>
      <c r="O821" s="29">
        <f t="shared" si="219"/>
        <v>86792964.402198032</v>
      </c>
      <c r="P821" s="29">
        <f t="shared" si="220"/>
        <v>98365531.796940342</v>
      </c>
      <c r="Q821" s="30">
        <f t="shared" si="221"/>
        <v>-162.35750499322936</v>
      </c>
      <c r="R821" s="9"/>
      <c r="S821" s="7">
        <f t="shared" si="222"/>
        <v>-48.576384119110926</v>
      </c>
      <c r="T821" s="7">
        <f t="shared" si="223"/>
        <v>-7.6020670232318513E-10</v>
      </c>
      <c r="U821" s="7"/>
    </row>
    <row r="822" spans="2:21">
      <c r="B822" s="19">
        <v>7.9899999999998697</v>
      </c>
      <c r="C822" s="28">
        <f t="shared" si="207"/>
        <v>-182.822437759558</v>
      </c>
      <c r="D822" s="29">
        <f t="shared" si="208"/>
        <v>-487.0719014306311</v>
      </c>
      <c r="E822" s="29">
        <f t="shared" si="209"/>
        <v>-62.836039769637914</v>
      </c>
      <c r="F822" s="29">
        <f t="shared" si="210"/>
        <v>12.2406799999998</v>
      </c>
      <c r="G822" s="29">
        <f t="shared" si="211"/>
        <v>17449.92925224554</v>
      </c>
      <c r="H822" s="29">
        <f t="shared" si="212"/>
        <v>28367.798411533666</v>
      </c>
      <c r="I822" s="29">
        <f t="shared" si="213"/>
        <v>-62.840099999997918</v>
      </c>
      <c r="J822" s="29">
        <f t="shared" si="214"/>
        <v>7.9899999999998697</v>
      </c>
      <c r="K822" s="29">
        <f t="shared" si="215"/>
        <v>-1323214.0085121489</v>
      </c>
      <c r="L822" s="29">
        <f t="shared" si="216"/>
        <v>-1643210.354235118</v>
      </c>
      <c r="M822" s="29">
        <f t="shared" si="217"/>
        <v>-62.822715063965916</v>
      </c>
      <c r="N822" s="29">
        <f t="shared" si="218"/>
        <v>2.7741279999999549</v>
      </c>
      <c r="O822" s="29">
        <f t="shared" si="219"/>
        <v>87686372.478980377</v>
      </c>
      <c r="P822" s="29">
        <f t="shared" si="220"/>
        <v>99560170.843265593</v>
      </c>
      <c r="Q822" s="30">
        <f t="shared" si="221"/>
        <v>-162.45540489822821</v>
      </c>
      <c r="R822" s="9"/>
      <c r="S822" s="7">
        <f t="shared" si="222"/>
        <v>-48.628418576726055</v>
      </c>
      <c r="T822" s="7">
        <f t="shared" si="223"/>
        <v>-7.5029536829288816E-10</v>
      </c>
      <c r="U822" s="7"/>
    </row>
    <row r="823" spans="2:21">
      <c r="B823" s="19">
        <v>7.9999999999998703</v>
      </c>
      <c r="C823" s="28">
        <f t="shared" si="207"/>
        <v>-183.28285695999404</v>
      </c>
      <c r="D823" s="29">
        <f t="shared" si="208"/>
        <v>-488.96069304880757</v>
      </c>
      <c r="E823" s="29">
        <f t="shared" si="209"/>
        <v>-62.995929599997922</v>
      </c>
      <c r="F823" s="29">
        <f t="shared" si="210"/>
        <v>12.255999999999801</v>
      </c>
      <c r="G823" s="29">
        <f t="shared" si="211"/>
        <v>17538.776207944364</v>
      </c>
      <c r="H823" s="29">
        <f t="shared" si="212"/>
        <v>28556.218701567224</v>
      </c>
      <c r="I823" s="29">
        <f t="shared" si="213"/>
        <v>-62.999999999997925</v>
      </c>
      <c r="J823" s="29">
        <f t="shared" si="214"/>
        <v>7.9999999999998703</v>
      </c>
      <c r="K823" s="29">
        <f t="shared" si="215"/>
        <v>-1333392.6507129928</v>
      </c>
      <c r="L823" s="29">
        <f t="shared" si="216"/>
        <v>-1658731.5685351233</v>
      </c>
      <c r="M823" s="29">
        <f t="shared" si="217"/>
        <v>-62.982571519997926</v>
      </c>
      <c r="N823" s="29">
        <f t="shared" si="218"/>
        <v>2.7775999999999552</v>
      </c>
      <c r="O823" s="29">
        <f t="shared" si="219"/>
        <v>88587790.792533755</v>
      </c>
      <c r="P823" s="29">
        <f t="shared" si="220"/>
        <v>100767548.22112139</v>
      </c>
      <c r="Q823" s="30">
        <f t="shared" si="221"/>
        <v>-162.55318235159112</v>
      </c>
      <c r="R823" s="9"/>
      <c r="S823" s="7">
        <f t="shared" si="222"/>
        <v>-48.680322230626984</v>
      </c>
      <c r="T823" s="7">
        <f t="shared" si="223"/>
        <v>-7.405267215706888E-10</v>
      </c>
      <c r="U823" s="7"/>
    </row>
    <row r="824" spans="2:21">
      <c r="B824" s="19">
        <v>8.0099999999998701</v>
      </c>
      <c r="C824" s="28">
        <f t="shared" si="207"/>
        <v>-183.74385204435802</v>
      </c>
      <c r="D824" s="29">
        <f t="shared" si="208"/>
        <v>-490.85428462848125</v>
      </c>
      <c r="E824" s="29">
        <f t="shared" si="209"/>
        <v>-63.156019417637921</v>
      </c>
      <c r="F824" s="29">
        <f t="shared" si="210"/>
        <v>12.2713199999998</v>
      </c>
      <c r="G824" s="29">
        <f t="shared" si="211"/>
        <v>17627.960287632141</v>
      </c>
      <c r="H824" s="29">
        <f t="shared" si="212"/>
        <v>28745.623124758196</v>
      </c>
      <c r="I824" s="29">
        <f t="shared" si="213"/>
        <v>-63.160099999997925</v>
      </c>
      <c r="J824" s="29">
        <f t="shared" si="214"/>
        <v>8.0099999999998701</v>
      </c>
      <c r="K824" s="29">
        <f t="shared" si="215"/>
        <v>-1343636.1757921476</v>
      </c>
      <c r="L824" s="29">
        <f t="shared" si="216"/>
        <v>-1674376.4692180494</v>
      </c>
      <c r="M824" s="29">
        <f t="shared" si="217"/>
        <v>-63.142627921565932</v>
      </c>
      <c r="N824" s="29">
        <f t="shared" si="218"/>
        <v>2.7810719999999551</v>
      </c>
      <c r="O824" s="29">
        <f t="shared" si="219"/>
        <v>89497280.626000434</v>
      </c>
      <c r="P824" s="29">
        <f t="shared" si="220"/>
        <v>101987781.44977804</v>
      </c>
      <c r="Q824" s="30">
        <f t="shared" si="221"/>
        <v>-162.65083765925687</v>
      </c>
      <c r="R824" s="9"/>
      <c r="S824" s="7">
        <f t="shared" si="222"/>
        <v>-48.732095574329108</v>
      </c>
      <c r="T824" s="7">
        <f t="shared" si="223"/>
        <v>-7.3089851221932642E-10</v>
      </c>
      <c r="U824" s="7"/>
    </row>
    <row r="825" spans="2:21">
      <c r="B825" s="19">
        <v>8.0199999999998699</v>
      </c>
      <c r="C825" s="28">
        <f t="shared" si="207"/>
        <v>-184.20542301265002</v>
      </c>
      <c r="D825" s="29">
        <f t="shared" si="208"/>
        <v>-492.75268216960404</v>
      </c>
      <c r="E825" s="29">
        <f t="shared" si="209"/>
        <v>-63.316309222557919</v>
      </c>
      <c r="F825" s="29">
        <f t="shared" si="210"/>
        <v>12.286639999999801</v>
      </c>
      <c r="G825" s="29">
        <f t="shared" si="211"/>
        <v>17717.482338793281</v>
      </c>
      <c r="H825" s="29">
        <f t="shared" si="212"/>
        <v>28936.015475891341</v>
      </c>
      <c r="I825" s="29">
        <f t="shared" si="213"/>
        <v>-63.320399999997917</v>
      </c>
      <c r="J825" s="29">
        <f t="shared" si="214"/>
        <v>8.0199999999998699</v>
      </c>
      <c r="K825" s="29">
        <f t="shared" si="215"/>
        <v>-1353944.9128019339</v>
      </c>
      <c r="L825" s="29">
        <f t="shared" si="216"/>
        <v>-1690145.8659824501</v>
      </c>
      <c r="M825" s="29">
        <f t="shared" si="217"/>
        <v>-63.302884268669914</v>
      </c>
      <c r="N825" s="29">
        <f t="shared" si="218"/>
        <v>2.7845439999999551</v>
      </c>
      <c r="O825" s="29">
        <f t="shared" si="219"/>
        <v>90414903.651501358</v>
      </c>
      <c r="P825" s="29">
        <f t="shared" si="220"/>
        <v>103220988.96818483</v>
      </c>
      <c r="Q825" s="30">
        <f t="shared" si="221"/>
        <v>-162.74837112601912</v>
      </c>
      <c r="R825" s="9"/>
      <c r="S825" s="7">
        <f t="shared" si="222"/>
        <v>-48.783739098863592</v>
      </c>
      <c r="T825" s="7">
        <f t="shared" si="223"/>
        <v>-7.2140852889901378E-10</v>
      </c>
      <c r="U825" s="7"/>
    </row>
    <row r="826" spans="2:21">
      <c r="B826" s="19">
        <v>8.0299999999998697</v>
      </c>
      <c r="C826" s="28">
        <f t="shared" si="207"/>
        <v>-184.66756986486996</v>
      </c>
      <c r="D826" s="29">
        <f t="shared" si="208"/>
        <v>-494.65589167212801</v>
      </c>
      <c r="E826" s="29">
        <f t="shared" si="209"/>
        <v>-63.476799014757901</v>
      </c>
      <c r="F826" s="29">
        <f t="shared" si="210"/>
        <v>12.3019599999998</v>
      </c>
      <c r="G826" s="29">
        <f t="shared" si="211"/>
        <v>17807.343209970866</v>
      </c>
      <c r="H826" s="29">
        <f t="shared" si="212"/>
        <v>29127.399559362726</v>
      </c>
      <c r="I826" s="29">
        <f t="shared" si="213"/>
        <v>-63.480899999997902</v>
      </c>
      <c r="J826" s="29">
        <f t="shared" si="214"/>
        <v>8.0299999999998697</v>
      </c>
      <c r="K826" s="29">
        <f t="shared" si="215"/>
        <v>-1364319.1920394811</v>
      </c>
      <c r="L826" s="29">
        <f t="shared" si="216"/>
        <v>-1706040.5727118244</v>
      </c>
      <c r="M826" s="29">
        <f t="shared" si="217"/>
        <v>-63.463340561309906</v>
      </c>
      <c r="N826" s="29">
        <f t="shared" si="218"/>
        <v>2.788015999999955</v>
      </c>
      <c r="O826" s="29">
        <f t="shared" si="219"/>
        <v>91340721.932102412</v>
      </c>
      <c r="P826" s="29">
        <f t="shared" si="220"/>
        <v>104467290.14090963</v>
      </c>
      <c r="Q826" s="30">
        <f t="shared" si="221"/>
        <v>-162.84578305553202</v>
      </c>
      <c r="R826" s="9"/>
      <c r="S826" s="7">
        <f t="shared" si="222"/>
        <v>-48.835253292793084</v>
      </c>
      <c r="T826" s="7">
        <f t="shared" si="223"/>
        <v>-7.1205459814987227E-10</v>
      </c>
      <c r="U826" s="7"/>
    </row>
    <row r="827" spans="2:21">
      <c r="B827" s="19">
        <v>8.0399999999998695</v>
      </c>
      <c r="C827" s="28">
        <f t="shared" si="207"/>
        <v>-185.13029260101797</v>
      </c>
      <c r="D827" s="29">
        <f t="shared" si="208"/>
        <v>-496.56391913600498</v>
      </c>
      <c r="E827" s="29">
        <f t="shared" si="209"/>
        <v>-63.63748879423791</v>
      </c>
      <c r="F827" s="29">
        <f t="shared" si="210"/>
        <v>12.3172799999998</v>
      </c>
      <c r="G827" s="29">
        <f t="shared" si="211"/>
        <v>17897.543750766697</v>
      </c>
      <c r="H827" s="29">
        <f t="shared" si="212"/>
        <v>29319.779189191748</v>
      </c>
      <c r="I827" s="29">
        <f t="shared" si="213"/>
        <v>-63.641599999997908</v>
      </c>
      <c r="J827" s="29">
        <f t="shared" si="214"/>
        <v>8.0399999999998695</v>
      </c>
      <c r="K827" s="29">
        <f t="shared" si="215"/>
        <v>-1374759.3450498541</v>
      </c>
      <c r="L827" s="29">
        <f t="shared" si="216"/>
        <v>-1722061.4074906423</v>
      </c>
      <c r="M827" s="29">
        <f t="shared" si="217"/>
        <v>-63.623996799485909</v>
      </c>
      <c r="N827" s="29">
        <f t="shared" si="218"/>
        <v>2.7914879999999549</v>
      </c>
      <c r="O827" s="29">
        <f t="shared" si="219"/>
        <v>92274797.923788428</v>
      </c>
      <c r="P827" s="29">
        <f t="shared" si="220"/>
        <v>105726805.26410836</v>
      </c>
      <c r="Q827" s="30">
        <f t="shared" si="221"/>
        <v>-162.9430737503161</v>
      </c>
      <c r="R827" s="9"/>
      <c r="S827" s="7">
        <f t="shared" si="222"/>
        <v>-48.88663864222719</v>
      </c>
      <c r="T827" s="7">
        <f t="shared" si="223"/>
        <v>-7.0283458369052604E-10</v>
      </c>
      <c r="U827" s="7"/>
    </row>
    <row r="828" spans="2:21">
      <c r="B828" s="19">
        <v>8.0499999999998693</v>
      </c>
      <c r="C828" s="28">
        <f t="shared" si="207"/>
        <v>-185.59359122109393</v>
      </c>
      <c r="D828" s="29">
        <f t="shared" si="208"/>
        <v>-498.47677056118658</v>
      </c>
      <c r="E828" s="29">
        <f t="shared" si="209"/>
        <v>-63.79837856099789</v>
      </c>
      <c r="F828" s="29">
        <f t="shared" si="210"/>
        <v>12.3325999999998</v>
      </c>
      <c r="G828" s="29">
        <f t="shared" si="211"/>
        <v>17988.084811841236</v>
      </c>
      <c r="H828" s="29">
        <f t="shared" si="212"/>
        <v>29513.158189033045</v>
      </c>
      <c r="I828" s="29">
        <f t="shared" si="213"/>
        <v>-63.802499999997892</v>
      </c>
      <c r="J828" s="29">
        <f t="shared" si="214"/>
        <v>8.0499999999998693</v>
      </c>
      <c r="K828" s="29">
        <f t="shared" si="215"/>
        <v>-1385265.7046291747</v>
      </c>
      <c r="L828" s="29">
        <f t="shared" si="216"/>
        <v>-1738209.1926203989</v>
      </c>
      <c r="M828" s="29">
        <f t="shared" si="217"/>
        <v>-63.784852983197894</v>
      </c>
      <c r="N828" s="29">
        <f t="shared" si="218"/>
        <v>2.7949599999999548</v>
      </c>
      <c r="O828" s="29">
        <f t="shared" si="219"/>
        <v>93217194.477444172</v>
      </c>
      <c r="P828" s="29">
        <f t="shared" si="220"/>
        <v>106999655.57152496</v>
      </c>
      <c r="Q828" s="30">
        <f t="shared" si="221"/>
        <v>-163.04024351176372</v>
      </c>
      <c r="R828" s="9"/>
      <c r="S828" s="7">
        <f t="shared" si="222"/>
        <v>-48.937895630837865</v>
      </c>
      <c r="T828" s="7">
        <f t="shared" si="223"/>
        <v>-6.9374638573056585E-10</v>
      </c>
      <c r="U828" s="7"/>
    </row>
    <row r="829" spans="2:21">
      <c r="B829" s="19">
        <v>8.0599999999998708</v>
      </c>
      <c r="C829" s="28">
        <f t="shared" si="207"/>
        <v>-186.05746572509798</v>
      </c>
      <c r="D829" s="29">
        <f t="shared" si="208"/>
        <v>-500.39445194762527</v>
      </c>
      <c r="E829" s="29">
        <f t="shared" si="209"/>
        <v>-63.95946831503791</v>
      </c>
      <c r="F829" s="29">
        <f t="shared" si="210"/>
        <v>12.347919999999803</v>
      </c>
      <c r="G829" s="29">
        <f t="shared" si="211"/>
        <v>18078.967244913678</v>
      </c>
      <c r="H829" s="29">
        <f t="shared" si="212"/>
        <v>29707.540392188683</v>
      </c>
      <c r="I829" s="29">
        <f t="shared" si="213"/>
        <v>-63.963599999997911</v>
      </c>
      <c r="J829" s="29">
        <f t="shared" si="214"/>
        <v>8.0599999999998708</v>
      </c>
      <c r="K829" s="29">
        <f t="shared" si="215"/>
        <v>-1395838.6048277598</v>
      </c>
      <c r="L829" s="29">
        <f t="shared" si="216"/>
        <v>-1754484.7546357361</v>
      </c>
      <c r="M829" s="29">
        <f t="shared" si="217"/>
        <v>-63.945909112445918</v>
      </c>
      <c r="N829" s="29">
        <f t="shared" si="218"/>
        <v>2.7984319999999552</v>
      </c>
      <c r="O829" s="29">
        <f t="shared" si="219"/>
        <v>94167974.840843961</v>
      </c>
      <c r="P829" s="29">
        <f t="shared" si="220"/>
        <v>108285963.24052346</v>
      </c>
      <c r="Q829" s="30">
        <f t="shared" si="221"/>
        <v>-163.13729264014478</v>
      </c>
      <c r="R829" s="9"/>
      <c r="S829" s="7">
        <f t="shared" si="222"/>
        <v>-48.989024739874772</v>
      </c>
      <c r="T829" s="7">
        <f t="shared" si="223"/>
        <v>-6.8478794029602529E-10</v>
      </c>
      <c r="U829" s="7"/>
    </row>
    <row r="830" spans="2:21">
      <c r="B830" s="19">
        <v>8.0699999999998706</v>
      </c>
      <c r="C830" s="28">
        <f t="shared" si="207"/>
        <v>-186.52191611302999</v>
      </c>
      <c r="D830" s="29">
        <f t="shared" si="208"/>
        <v>-502.31696929527226</v>
      </c>
      <c r="E830" s="29">
        <f t="shared" si="209"/>
        <v>-64.1207580563579</v>
      </c>
      <c r="F830" s="29">
        <f t="shared" si="210"/>
        <v>12.363239999999802</v>
      </c>
      <c r="G830" s="29">
        <f t="shared" si="211"/>
        <v>18170.191902761864</v>
      </c>
      <c r="H830" s="29">
        <f t="shared" si="212"/>
        <v>29902.929641619892</v>
      </c>
      <c r="I830" s="29">
        <f t="shared" si="213"/>
        <v>-64.124899999997908</v>
      </c>
      <c r="J830" s="29">
        <f t="shared" si="214"/>
        <v>8.0699999999998706</v>
      </c>
      <c r="K830" s="29">
        <f t="shared" si="215"/>
        <v>-1406478.3809532449</v>
      </c>
      <c r="L830" s="29">
        <f t="shared" si="216"/>
        <v>-1770888.924320563</v>
      </c>
      <c r="M830" s="29">
        <f t="shared" si="217"/>
        <v>-64.10716518722991</v>
      </c>
      <c r="N830" s="29">
        <f t="shared" si="218"/>
        <v>2.8019039999999551</v>
      </c>
      <c r="O830" s="29">
        <f t="shared" si="219"/>
        <v>95127202.660646752</v>
      </c>
      <c r="P830" s="29">
        <f t="shared" si="220"/>
        <v>109585851.39814785</v>
      </c>
      <c r="Q830" s="30">
        <f t="shared" si="221"/>
        <v>-163.2342214346121</v>
      </c>
      <c r="R830" s="9"/>
      <c r="S830" s="7">
        <f t="shared" si="222"/>
        <v>-49.040026448180392</v>
      </c>
      <c r="T830" s="7">
        <f t="shared" si="223"/>
        <v>-6.7595721856802259E-10</v>
      </c>
      <c r="U830" s="7"/>
    </row>
    <row r="831" spans="2:21">
      <c r="B831" s="19">
        <v>8.0799999999998704</v>
      </c>
      <c r="C831" s="28">
        <f t="shared" si="207"/>
        <v>-186.98694238489</v>
      </c>
      <c r="D831" s="29">
        <f t="shared" si="208"/>
        <v>-504.24432860407973</v>
      </c>
      <c r="E831" s="29">
        <f t="shared" si="209"/>
        <v>-64.282247784957903</v>
      </c>
      <c r="F831" s="29">
        <f t="shared" si="210"/>
        <v>12.378559999999801</v>
      </c>
      <c r="G831" s="29">
        <f t="shared" si="211"/>
        <v>18261.759639222364</v>
      </c>
      <c r="H831" s="29">
        <f t="shared" si="212"/>
        <v>30099.32978995932</v>
      </c>
      <c r="I831" s="29">
        <f t="shared" si="213"/>
        <v>-64.286399999997911</v>
      </c>
      <c r="J831" s="29">
        <f t="shared" si="214"/>
        <v>8.0799999999998704</v>
      </c>
      <c r="K831" s="29">
        <f t="shared" si="215"/>
        <v>-1417185.3695737338</v>
      </c>
      <c r="L831" s="29">
        <f t="shared" si="216"/>
        <v>-1787422.5367242636</v>
      </c>
      <c r="M831" s="29">
        <f t="shared" si="217"/>
        <v>-64.268621207549913</v>
      </c>
      <c r="N831" s="29">
        <f t="shared" si="218"/>
        <v>2.805375999999955</v>
      </c>
      <c r="O831" s="29">
        <f t="shared" si="219"/>
        <v>96094941.984401211</v>
      </c>
      <c r="P831" s="29">
        <f t="shared" si="220"/>
        <v>110899444.12721646</v>
      </c>
      <c r="Q831" s="30">
        <f t="shared" si="221"/>
        <v>-163.3310301932072</v>
      </c>
      <c r="R831" s="9"/>
      <c r="S831" s="7">
        <f t="shared" si="222"/>
        <v>-49.090901232205113</v>
      </c>
      <c r="T831" s="7">
        <f t="shared" si="223"/>
        <v>-6.6725222623588883E-10</v>
      </c>
      <c r="U831" s="7"/>
    </row>
    <row r="832" spans="2:21">
      <c r="B832" s="19">
        <v>8.0899999999998702</v>
      </c>
      <c r="C832" s="28">
        <f t="shared" si="207"/>
        <v>-187.45254454067793</v>
      </c>
      <c r="D832" s="29">
        <f t="shared" si="208"/>
        <v>-506.17653587399934</v>
      </c>
      <c r="E832" s="29">
        <f t="shared" si="209"/>
        <v>-64.44393750083789</v>
      </c>
      <c r="F832" s="29">
        <f t="shared" si="210"/>
        <v>12.393879999999802</v>
      </c>
      <c r="G832" s="29">
        <f t="shared" si="211"/>
        <v>18353.671309190424</v>
      </c>
      <c r="H832" s="29">
        <f t="shared" si="212"/>
        <v>30296.74469952286</v>
      </c>
      <c r="I832" s="29">
        <f t="shared" si="213"/>
        <v>-64.448099999997893</v>
      </c>
      <c r="J832" s="29">
        <f t="shared" si="214"/>
        <v>8.0899999999998702</v>
      </c>
      <c r="K832" s="29">
        <f t="shared" si="215"/>
        <v>-1427959.9085209328</v>
      </c>
      <c r="L832" s="29">
        <f t="shared" si="216"/>
        <v>-1804086.4311779074</v>
      </c>
      <c r="M832" s="29">
        <f t="shared" si="217"/>
        <v>-64.430277173405898</v>
      </c>
      <c r="N832" s="29">
        <f t="shared" si="218"/>
        <v>2.8088479999999549</v>
      </c>
      <c r="O832" s="29">
        <f t="shared" si="219"/>
        <v>97071257.262556151</v>
      </c>
      <c r="P832" s="29">
        <f t="shared" si="220"/>
        <v>112226866.4724441</v>
      </c>
      <c r="Q832" s="30">
        <f t="shared" si="221"/>
        <v>-163.4277192128657</v>
      </c>
      <c r="R832" s="9"/>
      <c r="S832" s="7">
        <f t="shared" si="222"/>
        <v>-49.141649566022146</v>
      </c>
      <c r="T832" s="7">
        <f t="shared" si="223"/>
        <v>-6.5867100286213815E-10</v>
      </c>
      <c r="U832" s="7"/>
    </row>
    <row r="833" spans="2:21">
      <c r="B833" s="19">
        <v>8.09999999999987</v>
      </c>
      <c r="C833" s="28">
        <f t="shared" si="207"/>
        <v>-187.91872258039393</v>
      </c>
      <c r="D833" s="29">
        <f t="shared" si="208"/>
        <v>-508.1135971049834</v>
      </c>
      <c r="E833" s="29">
        <f t="shared" si="209"/>
        <v>-64.60582720399789</v>
      </c>
      <c r="F833" s="29">
        <f t="shared" si="210"/>
        <v>12.409199999999801</v>
      </c>
      <c r="G833" s="29">
        <f t="shared" si="211"/>
        <v>18445.927768620008</v>
      </c>
      <c r="H833" s="29">
        <f t="shared" si="212"/>
        <v>30495.178242321774</v>
      </c>
      <c r="I833" s="29">
        <f t="shared" si="213"/>
        <v>-64.609999999997896</v>
      </c>
      <c r="J833" s="29">
        <f t="shared" si="214"/>
        <v>8.09999999999987</v>
      </c>
      <c r="K833" s="29">
        <f t="shared" si="215"/>
        <v>-1438802.3368933024</v>
      </c>
      <c r="L833" s="29">
        <f t="shared" si="216"/>
        <v>-1820881.4513105261</v>
      </c>
      <c r="M833" s="29">
        <f t="shared" si="217"/>
        <v>-64.592133084797894</v>
      </c>
      <c r="N833" s="29">
        <f t="shared" si="218"/>
        <v>2.8123199999999549</v>
      </c>
      <c r="O833" s="29">
        <f t="shared" si="219"/>
        <v>98056213.350479931</v>
      </c>
      <c r="P833" s="29">
        <f t="shared" si="220"/>
        <v>113568244.44659774</v>
      </c>
      <c r="Q833" s="30">
        <f t="shared" si="221"/>
        <v>-163.52428878942274</v>
      </c>
      <c r="R833" s="9"/>
      <c r="S833" s="7">
        <f t="shared" si="222"/>
        <v>-49.192271921342403</v>
      </c>
      <c r="T833" s="7">
        <f t="shared" si="223"/>
        <v>-6.5021162126017146E-10</v>
      </c>
      <c r="U833" s="7"/>
    </row>
    <row r="834" spans="2:21">
      <c r="B834" s="19">
        <v>8.1099999999998698</v>
      </c>
      <c r="C834" s="28">
        <f t="shared" si="207"/>
        <v>-188.38547650403794</v>
      </c>
      <c r="D834" s="29">
        <f t="shared" si="208"/>
        <v>-510.05551829698334</v>
      </c>
      <c r="E834" s="29">
        <f t="shared" si="209"/>
        <v>-64.767916894437889</v>
      </c>
      <c r="F834" s="29">
        <f t="shared" si="210"/>
        <v>12.4245199999998</v>
      </c>
      <c r="G834" s="29">
        <f t="shared" si="211"/>
        <v>18538.529874523745</v>
      </c>
      <c r="H834" s="29">
        <f t="shared" si="212"/>
        <v>30694.634300074551</v>
      </c>
      <c r="I834" s="29">
        <f t="shared" si="213"/>
        <v>-64.772099999997891</v>
      </c>
      <c r="J834" s="29">
        <f t="shared" si="214"/>
        <v>8.1099999999998698</v>
      </c>
      <c r="K834" s="29">
        <f t="shared" si="215"/>
        <v>-1449712.995059201</v>
      </c>
      <c r="L834" s="29">
        <f t="shared" si="216"/>
        <v>-1837808.4450654089</v>
      </c>
      <c r="M834" s="29">
        <f t="shared" si="217"/>
        <v>-64.754188941725886</v>
      </c>
      <c r="N834" s="29">
        <f t="shared" si="218"/>
        <v>2.8157919999999548</v>
      </c>
      <c r="O834" s="29">
        <f t="shared" si="219"/>
        <v>99049875.510486364</v>
      </c>
      <c r="P834" s="29">
        <f t="shared" si="220"/>
        <v>114923705.03668128</v>
      </c>
      <c r="Q834" s="30">
        <f t="shared" si="221"/>
        <v>-163.62073921761845</v>
      </c>
      <c r="R834" s="9"/>
      <c r="S834" s="7">
        <f t="shared" si="222"/>
        <v>-49.242768767529185</v>
      </c>
      <c r="T834" s="7">
        <f t="shared" si="223"/>
        <v>-6.41872186884128E-10</v>
      </c>
      <c r="U834" s="7"/>
    </row>
    <row r="835" spans="2:21">
      <c r="B835" s="19">
        <v>8.1199999999998695</v>
      </c>
      <c r="C835" s="28">
        <f t="shared" si="207"/>
        <v>-188.8528063116099</v>
      </c>
      <c r="D835" s="29">
        <f t="shared" si="208"/>
        <v>-512.00230544995111</v>
      </c>
      <c r="E835" s="29">
        <f t="shared" si="209"/>
        <v>-64.930206572157871</v>
      </c>
      <c r="F835" s="29">
        <f t="shared" si="210"/>
        <v>12.4398399999998</v>
      </c>
      <c r="G835" s="29">
        <f t="shared" si="211"/>
        <v>18631.478484972969</v>
      </c>
      <c r="H835" s="29">
        <f t="shared" si="212"/>
        <v>30895.116764219019</v>
      </c>
      <c r="I835" s="29">
        <f t="shared" si="213"/>
        <v>-64.934399999997879</v>
      </c>
      <c r="J835" s="29">
        <f t="shared" si="214"/>
        <v>8.1199999999998695</v>
      </c>
      <c r="K835" s="29">
        <f t="shared" si="215"/>
        <v>-1460692.2246600438</v>
      </c>
      <c r="L835" s="29">
        <f t="shared" si="216"/>
        <v>-1854868.2647164599</v>
      </c>
      <c r="M835" s="29">
        <f t="shared" si="217"/>
        <v>-64.916444744189874</v>
      </c>
      <c r="N835" s="29">
        <f t="shared" si="218"/>
        <v>2.8192639999999547</v>
      </c>
      <c r="O835" s="29">
        <f t="shared" si="219"/>
        <v>100052309.41386902</v>
      </c>
      <c r="P835" s="29">
        <f t="shared" si="220"/>
        <v>116293376.21015352</v>
      </c>
      <c r="Q835" s="30">
        <f t="shared" si="221"/>
        <v>-163.71707079110337</v>
      </c>
      <c r="R835" s="9"/>
      <c r="S835" s="7">
        <f t="shared" si="222"/>
        <v>-49.29314057161281</v>
      </c>
      <c r="T835" s="7">
        <f t="shared" si="223"/>
        <v>-6.3365083723135566E-10</v>
      </c>
      <c r="U835" s="7"/>
    </row>
    <row r="836" spans="2:21">
      <c r="B836" s="19">
        <v>8.1299999999998693</v>
      </c>
      <c r="C836" s="28">
        <f t="shared" si="207"/>
        <v>-189.32071200310989</v>
      </c>
      <c r="D836" s="29">
        <f t="shared" si="208"/>
        <v>-513.95396456383878</v>
      </c>
      <c r="E836" s="29">
        <f t="shared" si="209"/>
        <v>-65.092696237157867</v>
      </c>
      <c r="F836" s="29">
        <f t="shared" si="210"/>
        <v>12.4551599999998</v>
      </c>
      <c r="G836" s="29">
        <f t="shared" si="211"/>
        <v>18724.77445909772</v>
      </c>
      <c r="H836" s="29">
        <f t="shared" si="212"/>
        <v>31096.629535924341</v>
      </c>
      <c r="I836" s="29">
        <f t="shared" si="213"/>
        <v>-65.096899999997873</v>
      </c>
      <c r="J836" s="29">
        <f t="shared" si="214"/>
        <v>8.1299999999998693</v>
      </c>
      <c r="K836" s="29">
        <f t="shared" si="215"/>
        <v>-1471740.3686134594</v>
      </c>
      <c r="L836" s="29">
        <f t="shared" si="216"/>
        <v>-1872061.7668845851</v>
      </c>
      <c r="M836" s="29">
        <f t="shared" si="217"/>
        <v>-65.078900492189874</v>
      </c>
      <c r="N836" s="29">
        <f t="shared" si="218"/>
        <v>2.8227359999999546</v>
      </c>
      <c r="O836" s="29">
        <f t="shared" si="219"/>
        <v>101063581.14294282</v>
      </c>
      <c r="P836" s="29">
        <f t="shared" si="220"/>
        <v>117677386.92117666</v>
      </c>
      <c r="Q836" s="30">
        <f t="shared" si="221"/>
        <v>-163.81328380244372</v>
      </c>
      <c r="R836" s="9"/>
      <c r="S836" s="7">
        <f t="shared" si="222"/>
        <v>-49.34338779830513</v>
      </c>
      <c r="T836" s="7">
        <f t="shared" si="223"/>
        <v>-6.2554574125585117E-10</v>
      </c>
      <c r="U836" s="7"/>
    </row>
    <row r="837" spans="2:21">
      <c r="B837" s="19">
        <v>8.1399999999998691</v>
      </c>
      <c r="C837" s="28">
        <f t="shared" si="207"/>
        <v>-189.78919357853789</v>
      </c>
      <c r="D837" s="29">
        <f t="shared" si="208"/>
        <v>-515.91050163859813</v>
      </c>
      <c r="E837" s="29">
        <f t="shared" si="209"/>
        <v>-65.255385889437875</v>
      </c>
      <c r="F837" s="29">
        <f t="shared" si="210"/>
        <v>12.4704799999998</v>
      </c>
      <c r="G837" s="29">
        <f t="shared" si="211"/>
        <v>18818.418657086717</v>
      </c>
      <c r="H837" s="29">
        <f t="shared" si="212"/>
        <v>31299.17652610295</v>
      </c>
      <c r="I837" s="29">
        <f t="shared" si="213"/>
        <v>-65.259599999997874</v>
      </c>
      <c r="J837" s="29">
        <f t="shared" si="214"/>
        <v>8.1399999999998691</v>
      </c>
      <c r="K837" s="29">
        <f t="shared" si="215"/>
        <v>-1482857.7711164502</v>
      </c>
      <c r="L837" s="29">
        <f t="shared" si="216"/>
        <v>-1889389.8125541182</v>
      </c>
      <c r="M837" s="29">
        <f t="shared" si="217"/>
        <v>-65.241556185725869</v>
      </c>
      <c r="N837" s="29">
        <f t="shared" si="218"/>
        <v>2.8262079999999545</v>
      </c>
      <c r="O837" s="29">
        <f t="shared" si="219"/>
        <v>102083757.19309299</v>
      </c>
      <c r="P837" s="29">
        <f t="shared" si="220"/>
        <v>119075867.11689615</v>
      </c>
      <c r="Q837" s="30">
        <f t="shared" si="221"/>
        <v>-163.90937854312688</v>
      </c>
      <c r="R837" s="9"/>
      <c r="S837" s="7">
        <f t="shared" si="222"/>
        <v>-49.393510910013902</v>
      </c>
      <c r="T837" s="7">
        <f t="shared" si="223"/>
        <v>-6.1755509879382692E-10</v>
      </c>
      <c r="U837" s="7"/>
    </row>
    <row r="838" spans="2:21">
      <c r="B838" s="19">
        <v>8.1499999999998707</v>
      </c>
      <c r="C838" s="28">
        <f t="shared" si="207"/>
        <v>-190.25825103789396</v>
      </c>
      <c r="D838" s="29">
        <f t="shared" si="208"/>
        <v>-517.87192267418129</v>
      </c>
      <c r="E838" s="29">
        <f t="shared" si="209"/>
        <v>-65.418275528997896</v>
      </c>
      <c r="F838" s="29">
        <f t="shared" si="210"/>
        <v>12.485799999999802</v>
      </c>
      <c r="G838" s="29">
        <f t="shared" si="211"/>
        <v>18912.411940187387</v>
      </c>
      <c r="H838" s="29">
        <f t="shared" si="212"/>
        <v>31502.761655422586</v>
      </c>
      <c r="I838" s="29">
        <f t="shared" si="213"/>
        <v>-65.422499999997896</v>
      </c>
      <c r="J838" s="29">
        <f t="shared" si="214"/>
        <v>8.1499999999998707</v>
      </c>
      <c r="K838" s="29">
        <f t="shared" si="215"/>
        <v>-1494044.7776485593</v>
      </c>
      <c r="L838" s="29">
        <f t="shared" si="216"/>
        <v>-1906853.2670892931</v>
      </c>
      <c r="M838" s="29">
        <f t="shared" si="217"/>
        <v>-65.404411824797904</v>
      </c>
      <c r="N838" s="29">
        <f t="shared" si="218"/>
        <v>2.8296799999999553</v>
      </c>
      <c r="O838" s="29">
        <f t="shared" si="219"/>
        <v>103112904.47483213</v>
      </c>
      <c r="P838" s="29">
        <f t="shared" si="220"/>
        <v>120488947.74375297</v>
      </c>
      <c r="Q838" s="30">
        <f t="shared" si="221"/>
        <v>-164.0053553035666</v>
      </c>
      <c r="R838" s="9"/>
      <c r="S838" s="7">
        <f t="shared" si="222"/>
        <v>-49.443510366857076</v>
      </c>
      <c r="T838" s="7">
        <f t="shared" si="223"/>
        <v>-6.0967714000066948E-10</v>
      </c>
      <c r="U838" s="7"/>
    </row>
    <row r="839" spans="2:21">
      <c r="B839" s="19">
        <v>8.1599999999998705</v>
      </c>
      <c r="C839" s="28">
        <f t="shared" si="207"/>
        <v>-190.72788438117792</v>
      </c>
      <c r="D839" s="29">
        <f t="shared" si="208"/>
        <v>-519.83823367053947</v>
      </c>
      <c r="E839" s="29">
        <f t="shared" si="209"/>
        <v>-65.581365155837872</v>
      </c>
      <c r="F839" s="29">
        <f t="shared" si="210"/>
        <v>12.501119999999801</v>
      </c>
      <c r="G839" s="29">
        <f t="shared" si="211"/>
        <v>19006.755170705805</v>
      </c>
      <c r="H839" s="29">
        <f t="shared" si="212"/>
        <v>31707.388854318229</v>
      </c>
      <c r="I839" s="29">
        <f t="shared" si="213"/>
        <v>-65.585599999997882</v>
      </c>
      <c r="J839" s="29">
        <f t="shared" si="214"/>
        <v>8.1599999999998705</v>
      </c>
      <c r="K839" s="29">
        <f t="shared" si="215"/>
        <v>-1505301.7349750348</v>
      </c>
      <c r="L839" s="29">
        <f t="shared" si="216"/>
        <v>-1924453.0002507495</v>
      </c>
      <c r="M839" s="29">
        <f t="shared" si="217"/>
        <v>-65.567467409405879</v>
      </c>
      <c r="N839" s="29">
        <f t="shared" si="218"/>
        <v>2.8331519999999553</v>
      </c>
      <c r="O839" s="29">
        <f t="shared" si="219"/>
        <v>104151090.31586406</v>
      </c>
      <c r="P839" s="29">
        <f t="shared" si="220"/>
        <v>121916760.75382645</v>
      </c>
      <c r="Q839" s="30">
        <f t="shared" si="221"/>
        <v>-164.10121437310818</v>
      </c>
      <c r="R839" s="9"/>
      <c r="S839" s="7">
        <f t="shared" si="222"/>
        <v>-49.493386626676973</v>
      </c>
      <c r="T839" s="7">
        <f t="shared" si="223"/>
        <v>-6.0191012479863227E-10</v>
      </c>
      <c r="U839" s="7"/>
    </row>
    <row r="840" spans="2:21">
      <c r="B840" s="19">
        <v>8.1699999999998703</v>
      </c>
      <c r="C840" s="28">
        <f t="shared" si="207"/>
        <v>-191.19809360838988</v>
      </c>
      <c r="D840" s="29">
        <f t="shared" si="208"/>
        <v>-521.80944062762501</v>
      </c>
      <c r="E840" s="29">
        <f t="shared" si="209"/>
        <v>-65.744654769957876</v>
      </c>
      <c r="F840" s="29">
        <f t="shared" si="210"/>
        <v>12.516439999999802</v>
      </c>
      <c r="G840" s="29">
        <f t="shared" si="211"/>
        <v>19101.44921200681</v>
      </c>
      <c r="H840" s="29">
        <f t="shared" si="212"/>
        <v>31913.062063004279</v>
      </c>
      <c r="I840" s="29">
        <f t="shared" si="213"/>
        <v>-65.748899999997874</v>
      </c>
      <c r="J840" s="29">
        <f t="shared" si="214"/>
        <v>8.1699999999998703</v>
      </c>
      <c r="K840" s="29">
        <f t="shared" si="215"/>
        <v>-1516628.9911500148</v>
      </c>
      <c r="L840" s="29">
        <f t="shared" si="216"/>
        <v>-1942189.886212101</v>
      </c>
      <c r="M840" s="29">
        <f t="shared" si="217"/>
        <v>-65.730722939549878</v>
      </c>
      <c r="N840" s="29">
        <f t="shared" si="218"/>
        <v>2.8366239999999552</v>
      </c>
      <c r="O840" s="29">
        <f t="shared" si="219"/>
        <v>105198382.46315709</v>
      </c>
      <c r="P840" s="29">
        <f t="shared" si="220"/>
        <v>123359439.11121166</v>
      </c>
      <c r="Q840" s="30">
        <f t="shared" si="221"/>
        <v>-164.19695604003391</v>
      </c>
      <c r="R840" s="9"/>
      <c r="S840" s="7">
        <f t="shared" si="222"/>
        <v>-49.543140145054423</v>
      </c>
      <c r="T840" s="7">
        <f t="shared" si="223"/>
        <v>-5.9425234233490233E-10</v>
      </c>
      <c r="U840" s="7"/>
    </row>
    <row r="841" spans="2:21">
      <c r="B841" s="19">
        <v>8.17999999999987</v>
      </c>
      <c r="C841" s="28">
        <f t="shared" si="207"/>
        <v>-191.66887871952989</v>
      </c>
      <c r="D841" s="29">
        <f t="shared" si="208"/>
        <v>-523.7855495453897</v>
      </c>
      <c r="E841" s="29">
        <f t="shared" si="209"/>
        <v>-65.908144371357864</v>
      </c>
      <c r="F841" s="29">
        <f t="shared" si="210"/>
        <v>12.531759999999801</v>
      </c>
      <c r="G841" s="29">
        <f t="shared" si="211"/>
        <v>19196.494928513886</v>
      </c>
      <c r="H841" s="29">
        <f t="shared" si="212"/>
        <v>32119.785231486341</v>
      </c>
      <c r="I841" s="29">
        <f t="shared" si="213"/>
        <v>-65.912399999997874</v>
      </c>
      <c r="J841" s="29">
        <f t="shared" si="214"/>
        <v>8.17999999999987</v>
      </c>
      <c r="K841" s="29">
        <f t="shared" si="215"/>
        <v>-1528026.895519692</v>
      </c>
      <c r="L841" s="29">
        <f t="shared" si="216"/>
        <v>-1960064.8035765106</v>
      </c>
      <c r="M841" s="29">
        <f t="shared" si="217"/>
        <v>-65.894178415229874</v>
      </c>
      <c r="N841" s="29">
        <f t="shared" si="218"/>
        <v>2.8400959999999551</v>
      </c>
      <c r="O841" s="29">
        <f t="shared" si="219"/>
        <v>106254849.08502275</v>
      </c>
      <c r="P841" s="29">
        <f t="shared" si="220"/>
        <v>124817116.79842526</v>
      </c>
      <c r="Q841" s="30">
        <f t="shared" si="221"/>
        <v>-164.29258059156805</v>
      </c>
      <c r="R841" s="9"/>
      <c r="S841" s="7">
        <f t="shared" si="222"/>
        <v>-49.592771375322648</v>
      </c>
      <c r="T841" s="7">
        <f t="shared" si="223"/>
        <v>-5.8670211045172679E-10</v>
      </c>
      <c r="U841" s="7"/>
    </row>
    <row r="842" spans="2:21">
      <c r="B842" s="19">
        <v>8.1899999999998698</v>
      </c>
      <c r="C842" s="28">
        <f t="shared" si="207"/>
        <v>-192.14023971459787</v>
      </c>
      <c r="D842" s="29">
        <f t="shared" si="208"/>
        <v>-525.76656642378532</v>
      </c>
      <c r="E842" s="29">
        <f t="shared" si="209"/>
        <v>-66.071833960037864</v>
      </c>
      <c r="F842" s="29">
        <f t="shared" si="210"/>
        <v>12.5470799999998</v>
      </c>
      <c r="G842" s="29">
        <f t="shared" si="211"/>
        <v>19291.893185709225</v>
      </c>
      <c r="H842" s="29">
        <f t="shared" si="212"/>
        <v>32327.562319573361</v>
      </c>
      <c r="I842" s="29">
        <f t="shared" si="213"/>
        <v>-66.076099999997865</v>
      </c>
      <c r="J842" s="29">
        <f t="shared" si="214"/>
        <v>8.1899999999998698</v>
      </c>
      <c r="K842" s="29">
        <f t="shared" si="215"/>
        <v>-1539495.7987255016</v>
      </c>
      <c r="L842" s="29">
        <f t="shared" si="216"/>
        <v>-1978078.6353933364</v>
      </c>
      <c r="M842" s="29">
        <f t="shared" si="217"/>
        <v>-66.057833836445866</v>
      </c>
      <c r="N842" s="29">
        <f t="shared" si="218"/>
        <v>2.843567999999955</v>
      </c>
      <c r="O842" s="29">
        <f t="shared" si="219"/>
        <v>107320558.77320376</v>
      </c>
      <c r="P842" s="29">
        <f t="shared" si="220"/>
        <v>126289928.8228464</v>
      </c>
      <c r="Q842" s="30">
        <f t="shared" si="221"/>
        <v>-164.38808831388224</v>
      </c>
      <c r="R842" s="9"/>
      <c r="S842" s="7">
        <f t="shared" si="222"/>
        <v>-49.642280768581209</v>
      </c>
      <c r="T842" s="7">
        <f t="shared" si="223"/>
        <v>-5.7925777516430458E-10</v>
      </c>
      <c r="U842" s="7"/>
    </row>
    <row r="843" spans="2:21">
      <c r="B843" s="19">
        <v>8.1999999999998696</v>
      </c>
      <c r="C843" s="28">
        <f t="shared" si="207"/>
        <v>-192.61217659359386</v>
      </c>
      <c r="D843" s="29">
        <f t="shared" si="208"/>
        <v>-527.752497262764</v>
      </c>
      <c r="E843" s="29">
        <f t="shared" si="209"/>
        <v>-66.235723535997863</v>
      </c>
      <c r="F843" s="29">
        <f t="shared" si="210"/>
        <v>12.562399999999801</v>
      </c>
      <c r="G843" s="29">
        <f t="shared" si="211"/>
        <v>19387.644850133722</v>
      </c>
      <c r="H843" s="29">
        <f t="shared" si="212"/>
        <v>32536.39729688958</v>
      </c>
      <c r="I843" s="29">
        <f t="shared" si="213"/>
        <v>-66.239999999997863</v>
      </c>
      <c r="J843" s="29">
        <f t="shared" si="214"/>
        <v>8.1999999999998696</v>
      </c>
      <c r="K843" s="29">
        <f t="shared" si="215"/>
        <v>-1551036.0527073066</v>
      </c>
      <c r="L843" s="29">
        <f t="shared" si="216"/>
        <v>-1996232.2691748021</v>
      </c>
      <c r="M843" s="29">
        <f t="shared" si="217"/>
        <v>-66.221689203197869</v>
      </c>
      <c r="N843" s="29">
        <f t="shared" si="218"/>
        <v>2.8470399999999549</v>
      </c>
      <c r="O843" s="29">
        <f t="shared" si="219"/>
        <v>108395580.54496942</v>
      </c>
      <c r="P843" s="29">
        <f t="shared" si="220"/>
        <v>127778011.22318843</v>
      </c>
      <c r="Q843" s="30">
        <f t="shared" si="221"/>
        <v>-164.4834794921004</v>
      </c>
      <c r="R843" s="9"/>
      <c r="S843" s="7">
        <f t="shared" si="222"/>
        <v>-49.691668773709658</v>
      </c>
      <c r="T843" s="7">
        <f t="shared" si="223"/>
        <v>-5.7191771015356232E-10</v>
      </c>
      <c r="U843" s="7"/>
    </row>
    <row r="844" spans="2:21">
      <c r="B844" s="19">
        <v>8.2099999999998694</v>
      </c>
      <c r="C844" s="28">
        <f t="shared" ref="C844:C907" si="224">1-((2*$C$4*$E$4*$B$4+$D$4*$E$4*($B$4+1))*$B844^2)</f>
        <v>-193.08468935651783</v>
      </c>
      <c r="D844" s="29">
        <f t="shared" ref="D844:D907" si="225">$B844*((($C$4*$B$4+$E$4*($B$4+2))-$C$4*$D$4*$E$4*$B$4*$B844^2))</f>
        <v>-529.74334806227739</v>
      </c>
      <c r="E844" s="29">
        <f t="shared" ref="E844:E907" si="226">1-($F$4*$G$4*$B844^2)</f>
        <v>-66.399813099237846</v>
      </c>
      <c r="F844" s="29">
        <f t="shared" ref="F844:F907" si="227">2*$B844*$G$4</f>
        <v>12.5777199999998</v>
      </c>
      <c r="G844" s="29">
        <f t="shared" ref="G844:G907" si="228">C844*E844-D844*F844</f>
        <v>19483.750789386944</v>
      </c>
      <c r="H844" s="29">
        <f t="shared" ref="H844:H907" si="229">D844*E844+F844*C844</f>
        <v>32746.294142886498</v>
      </c>
      <c r="I844" s="29">
        <f t="shared" ref="I844:I907" si="230">1-($H$4*$I$4*$B844^2)</f>
        <v>-66.404099999997854</v>
      </c>
      <c r="J844" s="29">
        <f t="shared" ref="J844:J907" si="231">2*$B844*$I$4</f>
        <v>8.2099999999998694</v>
      </c>
      <c r="K844" s="29">
        <f t="shared" ref="K844:K907" si="232">G844*I844-H844*J844</f>
        <v>-1562648.0107065816</v>
      </c>
      <c r="L844" s="29">
        <f t="shared" ref="L844:L907" si="233">H844*I844+J844*G844</f>
        <v>-2014526.5969127147</v>
      </c>
      <c r="M844" s="29">
        <f t="shared" ref="M844:M907" si="234">1-($J$4*$K$4*$B844^2)</f>
        <v>-66.385744515485854</v>
      </c>
      <c r="N844" s="29">
        <f t="shared" ref="N844:N907" si="235">2*$B844*$K$4</f>
        <v>2.8505119999999549</v>
      </c>
      <c r="O844" s="29">
        <f t="shared" ref="O844:O907" si="236">K844*M844-L844*N844</f>
        <v>109479983.84521809</v>
      </c>
      <c r="P844" s="29">
        <f t="shared" ref="P844:P907" si="237">L844*M844+N844*K844</f>
        <v>129281501.07600346</v>
      </c>
      <c r="Q844" s="30">
        <f t="shared" ref="Q844:Q907" si="238">20*LOG(1/((O844^2+P844^2)^0.5))</f>
        <v>-164.57875441030399</v>
      </c>
      <c r="R844" s="9"/>
      <c r="S844" s="7">
        <f t="shared" si="222"/>
        <v>-49.740935837381372</v>
      </c>
      <c r="T844" s="7">
        <f t="shared" si="223"/>
        <v>-5.6468031626181265E-10</v>
      </c>
      <c r="U844" s="7"/>
    </row>
    <row r="845" spans="2:21">
      <c r="B845" s="19">
        <v>8.2199999999998692</v>
      </c>
      <c r="C845" s="28">
        <f t="shared" si="224"/>
        <v>-193.5577780033698</v>
      </c>
      <c r="D845" s="29">
        <f t="shared" si="225"/>
        <v>-531.73912482227729</v>
      </c>
      <c r="E845" s="29">
        <f t="shared" si="226"/>
        <v>-66.564102649757842</v>
      </c>
      <c r="F845" s="29">
        <f t="shared" si="227"/>
        <v>12.5930399999998</v>
      </c>
      <c r="G845" s="29">
        <f t="shared" si="228"/>
        <v>19580.211872127173</v>
      </c>
      <c r="H845" s="29">
        <f t="shared" si="229"/>
        <v>32957.256846854943</v>
      </c>
      <c r="I845" s="29">
        <f t="shared" si="230"/>
        <v>-66.568399999997851</v>
      </c>
      <c r="J845" s="29">
        <f t="shared" si="231"/>
        <v>8.2199999999998692</v>
      </c>
      <c r="K845" s="29">
        <f t="shared" si="232"/>
        <v>-1574332.0272696116</v>
      </c>
      <c r="L845" s="29">
        <f t="shared" si="233"/>
        <v>-2032962.5150952251</v>
      </c>
      <c r="M845" s="29">
        <f t="shared" si="234"/>
        <v>-66.54999977330985</v>
      </c>
      <c r="N845" s="29">
        <f t="shared" si="235"/>
        <v>2.8539839999999548</v>
      </c>
      <c r="O845" s="29">
        <f t="shared" si="236"/>
        <v>110573838.54858853</v>
      </c>
      <c r="P845" s="29">
        <f t="shared" si="237"/>
        <v>130800536.50221968</v>
      </c>
      <c r="Q845" s="30">
        <f t="shared" si="238"/>
        <v>-164.67391335153704</v>
      </c>
      <c r="R845" s="9"/>
      <c r="S845" s="7">
        <f t="shared" si="222"/>
        <v>-49.790082404076941</v>
      </c>
      <c r="T845" s="7">
        <f t="shared" si="223"/>
        <v>-5.57544021005734E-10</v>
      </c>
      <c r="U845" s="7"/>
    </row>
    <row r="846" spans="2:21">
      <c r="B846" s="19">
        <v>8.2299999999998708</v>
      </c>
      <c r="C846" s="28">
        <f t="shared" si="224"/>
        <v>-194.03144253414987</v>
      </c>
      <c r="D846" s="29">
        <f t="shared" si="225"/>
        <v>-533.73983354271604</v>
      </c>
      <c r="E846" s="29">
        <f t="shared" si="226"/>
        <v>-66.728592187557865</v>
      </c>
      <c r="F846" s="29">
        <f t="shared" si="227"/>
        <v>12.608359999999802</v>
      </c>
      <c r="G846" s="29">
        <f t="shared" si="228"/>
        <v>19677.02896807139</v>
      </c>
      <c r="H846" s="29">
        <f t="shared" si="229"/>
        <v>33169.289407937089</v>
      </c>
      <c r="I846" s="29">
        <f t="shared" si="230"/>
        <v>-66.732899999997869</v>
      </c>
      <c r="J846" s="29">
        <f t="shared" si="231"/>
        <v>8.2299999999998708</v>
      </c>
      <c r="K846" s="29">
        <f t="shared" si="232"/>
        <v>-1586088.4582506875</v>
      </c>
      <c r="L846" s="29">
        <f t="shared" si="233"/>
        <v>-2051540.9247236291</v>
      </c>
      <c r="M846" s="29">
        <f t="shared" si="234"/>
        <v>-66.71445497666987</v>
      </c>
      <c r="N846" s="29">
        <f t="shared" si="235"/>
        <v>2.8574559999999551</v>
      </c>
      <c r="O846" s="29">
        <f t="shared" si="236"/>
        <v>111677214.96157822</v>
      </c>
      <c r="P846" s="29">
        <f t="shared" si="237"/>
        <v>132335256.67371112</v>
      </c>
      <c r="Q846" s="30">
        <f t="shared" si="238"/>
        <v>-164.76895659781121</v>
      </c>
      <c r="R846" s="9"/>
      <c r="S846" s="7">
        <f t="shared" ref="S846:S909" si="239">(180/PI())*ATAN(-1*(P846/O846))</f>
        <v>-49.839108916097764</v>
      </c>
      <c r="T846" s="7">
        <f t="shared" ref="T846:T909" si="240">((S847-S846)/(P847-P846))*(PI()/180)</f>
        <v>-5.5050727809323968E-10</v>
      </c>
      <c r="U846" s="7"/>
    </row>
    <row r="847" spans="2:21">
      <c r="B847" s="19">
        <v>8.2399999999998705</v>
      </c>
      <c r="C847" s="28">
        <f t="shared" si="224"/>
        <v>-194.50568294885787</v>
      </c>
      <c r="D847" s="29">
        <f t="shared" si="225"/>
        <v>-535.74548022354497</v>
      </c>
      <c r="E847" s="29">
        <f t="shared" si="226"/>
        <v>-66.893281712637858</v>
      </c>
      <c r="F847" s="29">
        <f t="shared" si="227"/>
        <v>12.623679999999801</v>
      </c>
      <c r="G847" s="29">
        <f t="shared" si="228"/>
        <v>19774.202947995225</v>
      </c>
      <c r="H847" s="29">
        <f t="shared" si="229"/>
        <v>33382.395835138246</v>
      </c>
      <c r="I847" s="29">
        <f t="shared" si="230"/>
        <v>-66.897599999997865</v>
      </c>
      <c r="J847" s="29">
        <f t="shared" si="231"/>
        <v>8.2399999999998705</v>
      </c>
      <c r="K847" s="29">
        <f t="shared" si="232"/>
        <v>-1597917.6608152979</v>
      </c>
      <c r="L847" s="29">
        <f t="shared" si="233"/>
        <v>-2070262.731329195</v>
      </c>
      <c r="M847" s="29">
        <f t="shared" si="234"/>
        <v>-66.879110125565873</v>
      </c>
      <c r="N847" s="29">
        <f t="shared" si="235"/>
        <v>2.8609279999999551</v>
      </c>
      <c r="O847" s="29">
        <f t="shared" si="236"/>
        <v>112790183.824669</v>
      </c>
      <c r="P847" s="29">
        <f t="shared" si="237"/>
        <v>133885801.81989911</v>
      </c>
      <c r="Q847" s="30">
        <f t="shared" si="238"/>
        <v>-164.86388443011072</v>
      </c>
      <c r="R847" s="9"/>
      <c r="S847" s="7">
        <f t="shared" si="239"/>
        <v>-49.888015813579329</v>
      </c>
      <c r="T847" s="7">
        <f t="shared" si="240"/>
        <v>-5.4356856695221773E-10</v>
      </c>
      <c r="U847" s="7"/>
    </row>
    <row r="848" spans="2:21">
      <c r="B848" s="19">
        <v>8.2499999999998703</v>
      </c>
      <c r="C848" s="28">
        <f t="shared" si="224"/>
        <v>-194.98049924749384</v>
      </c>
      <c r="D848" s="29">
        <f t="shared" si="225"/>
        <v>-537.75607086471609</v>
      </c>
      <c r="E848" s="29">
        <f t="shared" si="226"/>
        <v>-67.058171224997849</v>
      </c>
      <c r="F848" s="29">
        <f t="shared" si="227"/>
        <v>12.638999999999802</v>
      </c>
      <c r="G848" s="29">
        <f t="shared" si="228"/>
        <v>19871.734683733048</v>
      </c>
      <c r="H848" s="29">
        <f t="shared" si="229"/>
        <v>33596.580147339177</v>
      </c>
      <c r="I848" s="29">
        <f t="shared" si="230"/>
        <v>-67.062499999997854</v>
      </c>
      <c r="J848" s="29">
        <f t="shared" si="231"/>
        <v>8.2499999999998703</v>
      </c>
      <c r="K848" s="29">
        <f t="shared" si="232"/>
        <v>-1609819.9934433489</v>
      </c>
      <c r="L848" s="29">
        <f t="shared" si="233"/>
        <v>-2089128.8449900665</v>
      </c>
      <c r="M848" s="29">
        <f t="shared" si="234"/>
        <v>-67.043965219997858</v>
      </c>
      <c r="N848" s="29">
        <f t="shared" si="235"/>
        <v>2.864399999999955</v>
      </c>
      <c r="O848" s="29">
        <f t="shared" si="236"/>
        <v>113912816.31446251</v>
      </c>
      <c r="P848" s="29">
        <f t="shared" si="237"/>
        <v>135452313.23438928</v>
      </c>
      <c r="Q848" s="30">
        <f t="shared" si="238"/>
        <v>-164.95869712839749</v>
      </c>
      <c r="R848" s="9"/>
      <c r="S848" s="7">
        <f t="shared" si="239"/>
        <v>-49.93680353450452</v>
      </c>
      <c r="T848" s="7">
        <f t="shared" si="240"/>
        <v>-5.3672639226803144E-10</v>
      </c>
      <c r="U848" s="7"/>
    </row>
    <row r="849" spans="2:21">
      <c r="B849" s="19">
        <v>8.2599999999998701</v>
      </c>
      <c r="C849" s="28">
        <f t="shared" si="224"/>
        <v>-195.45589143005782</v>
      </c>
      <c r="D849" s="29">
        <f t="shared" si="225"/>
        <v>-539.77161146618141</v>
      </c>
      <c r="E849" s="29">
        <f t="shared" si="226"/>
        <v>-67.223260724637839</v>
      </c>
      <c r="F849" s="29">
        <f t="shared" si="227"/>
        <v>12.654319999999801</v>
      </c>
      <c r="G849" s="29">
        <f t="shared" si="228"/>
        <v>19969.625048177906</v>
      </c>
      <c r="H849" s="29">
        <f t="shared" si="229"/>
        <v>33811.846373307861</v>
      </c>
      <c r="I849" s="29">
        <f t="shared" si="230"/>
        <v>-67.22759999999785</v>
      </c>
      <c r="J849" s="29">
        <f t="shared" si="231"/>
        <v>8.2599999999998701</v>
      </c>
      <c r="K849" s="29">
        <f t="shared" si="232"/>
        <v>-1621795.8159323605</v>
      </c>
      <c r="L849" s="29">
        <f t="shared" si="233"/>
        <v>-2108140.1803481723</v>
      </c>
      <c r="M849" s="29">
        <f t="shared" si="234"/>
        <v>-67.209020259965854</v>
      </c>
      <c r="N849" s="29">
        <f t="shared" si="235"/>
        <v>2.8678719999999549</v>
      </c>
      <c r="O849" s="29">
        <f t="shared" si="236"/>
        <v>115045184.04582125</v>
      </c>
      <c r="P849" s="29">
        <f t="shared" si="237"/>
        <v>137034933.28163886</v>
      </c>
      <c r="Q849" s="30">
        <f t="shared" si="238"/>
        <v>-165.053394971616</v>
      </c>
      <c r="R849" s="9"/>
      <c r="S849" s="7">
        <f t="shared" si="239"/>
        <v>-49.985472514716747</v>
      </c>
      <c r="T849" s="7">
        <f t="shared" si="240"/>
        <v>-5.2997928353035584E-10</v>
      </c>
      <c r="U849" s="7"/>
    </row>
    <row r="850" spans="2:21">
      <c r="B850" s="19">
        <v>8.2699999999998699</v>
      </c>
      <c r="C850" s="28">
        <f t="shared" si="224"/>
        <v>-195.93185949654981</v>
      </c>
      <c r="D850" s="29">
        <f t="shared" si="225"/>
        <v>-541.79210802789282</v>
      </c>
      <c r="E850" s="29">
        <f t="shared" si="226"/>
        <v>-67.388550211557842</v>
      </c>
      <c r="F850" s="29">
        <f t="shared" si="227"/>
        <v>12.6696399999998</v>
      </c>
      <c r="G850" s="29">
        <f t="shared" si="228"/>
        <v>20067.874915281547</v>
      </c>
      <c r="H850" s="29">
        <f t="shared" si="229"/>
        <v>34028.198551711597</v>
      </c>
      <c r="I850" s="29">
        <f t="shared" si="230"/>
        <v>-67.392899999997852</v>
      </c>
      <c r="J850" s="29">
        <f t="shared" si="231"/>
        <v>8.2699999999998699</v>
      </c>
      <c r="K850" s="29">
        <f t="shared" si="232"/>
        <v>-1633845.4894006851</v>
      </c>
      <c r="L850" s="29">
        <f t="shared" si="233"/>
        <v>-2127297.6566261956</v>
      </c>
      <c r="M850" s="29">
        <f t="shared" si="234"/>
        <v>-67.374275245469846</v>
      </c>
      <c r="N850" s="29">
        <f t="shared" si="235"/>
        <v>2.8713439999999548</v>
      </c>
      <c r="O850" s="29">
        <f t="shared" si="236"/>
        <v>116187359.07401873</v>
      </c>
      <c r="P850" s="29">
        <f t="shared" si="237"/>
        <v>138633805.40365866</v>
      </c>
      <c r="Q850" s="30">
        <f t="shared" si="238"/>
        <v>-165.14797823769817</v>
      </c>
      <c r="R850" s="9"/>
      <c r="S850" s="7">
        <f t="shared" si="239"/>
        <v>-50.034023187933073</v>
      </c>
      <c r="T850" s="7">
        <f t="shared" si="240"/>
        <v>-5.2332579458732608E-10</v>
      </c>
      <c r="U850" s="7"/>
    </row>
    <row r="851" spans="2:21">
      <c r="B851" s="19">
        <v>8.2799999999998697</v>
      </c>
      <c r="C851" s="28">
        <f t="shared" si="224"/>
        <v>-196.4084034469698</v>
      </c>
      <c r="D851" s="29">
        <f t="shared" si="225"/>
        <v>-543.817566549802</v>
      </c>
      <c r="E851" s="29">
        <f t="shared" si="226"/>
        <v>-67.554039685757843</v>
      </c>
      <c r="F851" s="29">
        <f t="shared" si="227"/>
        <v>12.684959999999801</v>
      </c>
      <c r="G851" s="29">
        <f t="shared" si="228"/>
        <v>20166.485160054403</v>
      </c>
      <c r="H851" s="29">
        <f t="shared" si="229"/>
        <v>34245.640731128944</v>
      </c>
      <c r="I851" s="29">
        <f t="shared" si="230"/>
        <v>-67.558399999997846</v>
      </c>
      <c r="J851" s="29">
        <f t="shared" si="231"/>
        <v>8.2799999999998697</v>
      </c>
      <c r="K851" s="29">
        <f t="shared" si="232"/>
        <v>-1645969.376290719</v>
      </c>
      <c r="L851" s="29">
        <f t="shared" si="233"/>
        <v>-2146602.1976445802</v>
      </c>
      <c r="M851" s="29">
        <f t="shared" si="234"/>
        <v>-67.539730176509849</v>
      </c>
      <c r="N851" s="29">
        <f t="shared" si="235"/>
        <v>2.8748159999999547</v>
      </c>
      <c r="O851" s="29">
        <f t="shared" si="236"/>
        <v>117339413.89689708</v>
      </c>
      <c r="P851" s="29">
        <f t="shared" si="237"/>
        <v>140249074.12674749</v>
      </c>
      <c r="Q851" s="30">
        <f t="shared" si="238"/>
        <v>-165.24244720356836</v>
      </c>
      <c r="R851" s="9"/>
      <c r="S851" s="7">
        <f t="shared" si="239"/>
        <v>-50.082455985757129</v>
      </c>
      <c r="T851" s="7">
        <f t="shared" si="240"/>
        <v>-5.1676450321019962E-10</v>
      </c>
      <c r="U851" s="7"/>
    </row>
    <row r="852" spans="2:21">
      <c r="B852" s="19">
        <v>8.2899999999998695</v>
      </c>
      <c r="C852" s="28">
        <f t="shared" si="224"/>
        <v>-196.88552328131777</v>
      </c>
      <c r="D852" s="29">
        <f t="shared" si="225"/>
        <v>-545.84799303186082</v>
      </c>
      <c r="E852" s="29">
        <f t="shared" si="226"/>
        <v>-67.719729147237828</v>
      </c>
      <c r="F852" s="29">
        <f t="shared" si="227"/>
        <v>12.7002799999998</v>
      </c>
      <c r="G852" s="29">
        <f t="shared" si="228"/>
        <v>20265.456658565599</v>
      </c>
      <c r="H852" s="29">
        <f t="shared" si="229"/>
        <v>34464.176970061759</v>
      </c>
      <c r="I852" s="29">
        <f t="shared" si="230"/>
        <v>-67.724099999997833</v>
      </c>
      <c r="J852" s="29">
        <f t="shared" si="231"/>
        <v>8.2899999999998695</v>
      </c>
      <c r="K852" s="29">
        <f t="shared" si="232"/>
        <v>-1658167.8403721261</v>
      </c>
      <c r="L852" s="29">
        <f t="shared" si="233"/>
        <v>-2166054.7318385784</v>
      </c>
      <c r="M852" s="29">
        <f t="shared" si="234"/>
        <v>-67.705385053085834</v>
      </c>
      <c r="N852" s="29">
        <f t="shared" si="235"/>
        <v>2.8782879999999547</v>
      </c>
      <c r="O852" s="29">
        <f t="shared" si="236"/>
        <v>118501421.45703267</v>
      </c>
      <c r="P852" s="29">
        <f t="shared" si="237"/>
        <v>141880885.06826061</v>
      </c>
      <c r="Q852" s="30">
        <f t="shared" si="238"/>
        <v>-165.33680214514814</v>
      </c>
      <c r="R852" s="9"/>
      <c r="S852" s="7">
        <f t="shared" si="239"/>
        <v>-50.130771337692039</v>
      </c>
      <c r="T852" s="7">
        <f t="shared" si="240"/>
        <v>-5.1029401066495941E-10</v>
      </c>
      <c r="U852" s="7"/>
    </row>
    <row r="853" spans="2:21">
      <c r="B853" s="19">
        <v>8.2999999999998693</v>
      </c>
      <c r="C853" s="28">
        <f t="shared" si="224"/>
        <v>-197.36321899959376</v>
      </c>
      <c r="D853" s="29">
        <f t="shared" si="225"/>
        <v>-547.8833934740212</v>
      </c>
      <c r="E853" s="29">
        <f t="shared" si="226"/>
        <v>-67.885618595997826</v>
      </c>
      <c r="F853" s="29">
        <f t="shared" si="227"/>
        <v>12.7155999999998</v>
      </c>
      <c r="G853" s="29">
        <f t="shared" si="228"/>
        <v>20364.790287942968</v>
      </c>
      <c r="H853" s="29">
        <f t="shared" si="229"/>
        <v>34683.811336947212</v>
      </c>
      <c r="I853" s="29">
        <f t="shared" si="230"/>
        <v>-67.889999999997826</v>
      </c>
      <c r="J853" s="29">
        <f t="shared" si="231"/>
        <v>8.2999999999998693</v>
      </c>
      <c r="K853" s="29">
        <f t="shared" si="232"/>
        <v>-1670441.2467450611</v>
      </c>
      <c r="L853" s="29">
        <f t="shared" si="233"/>
        <v>-2185656.1922753467</v>
      </c>
      <c r="M853" s="29">
        <f t="shared" si="234"/>
        <v>-67.87123987519783</v>
      </c>
      <c r="N853" s="29">
        <f t="shared" si="235"/>
        <v>2.8817599999999546</v>
      </c>
      <c r="O853" s="29">
        <f t="shared" si="236"/>
        <v>119673455.14390987</v>
      </c>
      <c r="P853" s="29">
        <f t="shared" si="237"/>
        <v>143529384.94341162</v>
      </c>
      <c r="Q853" s="30">
        <f t="shared" si="238"/>
        <v>-165.43104333736119</v>
      </c>
      <c r="R853" s="9"/>
      <c r="S853" s="7">
        <f t="shared" si="239"/>
        <v>-50.178969671153205</v>
      </c>
      <c r="T853" s="7">
        <f t="shared" si="240"/>
        <v>-5.0391294129208717E-10</v>
      </c>
      <c r="U853" s="7"/>
    </row>
    <row r="854" spans="2:21">
      <c r="B854" s="19">
        <v>8.3099999999998708</v>
      </c>
      <c r="C854" s="28">
        <f t="shared" si="224"/>
        <v>-197.84149060179783</v>
      </c>
      <c r="D854" s="29">
        <f t="shared" si="225"/>
        <v>-549.9237738762356</v>
      </c>
      <c r="E854" s="29">
        <f t="shared" si="226"/>
        <v>-68.051708032037851</v>
      </c>
      <c r="F854" s="29">
        <f t="shared" si="227"/>
        <v>12.730919999999802</v>
      </c>
      <c r="G854" s="29">
        <f t="shared" si="228"/>
        <v>20464.486926373043</v>
      </c>
      <c r="H854" s="29">
        <f t="shared" si="229"/>
        <v>34904.547910169786</v>
      </c>
      <c r="I854" s="29">
        <f t="shared" si="230"/>
        <v>-68.056099999997855</v>
      </c>
      <c r="J854" s="29">
        <f t="shared" si="231"/>
        <v>8.3099999999998708</v>
      </c>
      <c r="K854" s="29">
        <f t="shared" si="232"/>
        <v>-1682789.9618433989</v>
      </c>
      <c r="L854" s="29">
        <f t="shared" si="233"/>
        <v>-2205407.5166710736</v>
      </c>
      <c r="M854" s="29">
        <f t="shared" si="234"/>
        <v>-68.03729464284585</v>
      </c>
      <c r="N854" s="29">
        <f t="shared" si="235"/>
        <v>2.8852319999999554</v>
      </c>
      <c r="O854" s="29">
        <f t="shared" si="236"/>
        <v>120855588.79610248</v>
      </c>
      <c r="P854" s="29">
        <f t="shared" si="237"/>
        <v>145194721.57210752</v>
      </c>
      <c r="Q854" s="30">
        <f t="shared" si="238"/>
        <v>-165.5251710541381</v>
      </c>
      <c r="R854" s="9"/>
      <c r="S854" s="7">
        <f t="shared" si="239"/>
        <v>-50.227051411480922</v>
      </c>
      <c r="T854" s="7">
        <f t="shared" si="240"/>
        <v>-4.9761994209700669E-10</v>
      </c>
      <c r="U854" s="7"/>
    </row>
    <row r="855" spans="2:21">
      <c r="B855" s="19">
        <v>8.3199999999998706</v>
      </c>
      <c r="C855" s="28">
        <f t="shared" si="224"/>
        <v>-198.3203380879298</v>
      </c>
      <c r="D855" s="29">
        <f t="shared" si="225"/>
        <v>-551.96914023845488</v>
      </c>
      <c r="E855" s="29">
        <f t="shared" si="226"/>
        <v>-68.217997455357846</v>
      </c>
      <c r="F855" s="29">
        <f t="shared" si="227"/>
        <v>12.746239999999801</v>
      </c>
      <c r="G855" s="29">
        <f t="shared" si="228"/>
        <v>20564.547453100997</v>
      </c>
      <c r="H855" s="29">
        <f t="shared" si="229"/>
        <v>35126.390778073124</v>
      </c>
      <c r="I855" s="29">
        <f t="shared" si="230"/>
        <v>-68.222399999997847</v>
      </c>
      <c r="J855" s="29">
        <f t="shared" si="231"/>
        <v>8.3199999999998706</v>
      </c>
      <c r="K855" s="29">
        <f t="shared" si="232"/>
        <v>-1695214.3534379571</v>
      </c>
      <c r="L855" s="29">
        <f t="shared" si="233"/>
        <v>-2225309.6474081427</v>
      </c>
      <c r="M855" s="29">
        <f t="shared" si="234"/>
        <v>-68.203549356029853</v>
      </c>
      <c r="N855" s="29">
        <f t="shared" si="235"/>
        <v>2.8887039999999553</v>
      </c>
      <c r="O855" s="29">
        <f t="shared" si="236"/>
        <v>122047896.70346235</v>
      </c>
      <c r="P855" s="29">
        <f t="shared" si="237"/>
        <v>146877043.88581708</v>
      </c>
      <c r="Q855" s="30">
        <f t="shared" si="238"/>
        <v>-165.61918556842113</v>
      </c>
      <c r="R855" s="9"/>
      <c r="S855" s="7">
        <f t="shared" si="239"/>
        <v>-50.275016981953087</v>
      </c>
      <c r="T855" s="7">
        <f t="shared" si="240"/>
        <v>-4.9141368234414695E-10</v>
      </c>
      <c r="U855" s="7"/>
    </row>
    <row r="856" spans="2:21">
      <c r="B856" s="19">
        <v>8.3299999999998704</v>
      </c>
      <c r="C856" s="28">
        <f t="shared" si="224"/>
        <v>-198.7997614579898</v>
      </c>
      <c r="D856" s="29">
        <f t="shared" si="225"/>
        <v>-554.01949856063152</v>
      </c>
      <c r="E856" s="29">
        <f t="shared" si="226"/>
        <v>-68.38448686595784</v>
      </c>
      <c r="F856" s="29">
        <f t="shared" si="227"/>
        <v>12.761559999999802</v>
      </c>
      <c r="G856" s="29">
        <f t="shared" si="228"/>
        <v>20664.972748430759</v>
      </c>
      <c r="H856" s="29">
        <f t="shared" si="229"/>
        <v>35349.344038972275</v>
      </c>
      <c r="I856" s="29">
        <f t="shared" si="230"/>
        <v>-68.388899999997847</v>
      </c>
      <c r="J856" s="29">
        <f t="shared" si="231"/>
        <v>8.3299999999998704</v>
      </c>
      <c r="K856" s="29">
        <f t="shared" si="232"/>
        <v>-1707714.7906397462</v>
      </c>
      <c r="L856" s="29">
        <f t="shared" si="233"/>
        <v>-2245363.5315523697</v>
      </c>
      <c r="M856" s="29">
        <f t="shared" si="234"/>
        <v>-68.370004014749853</v>
      </c>
      <c r="N856" s="29">
        <f t="shared" si="235"/>
        <v>2.8921759999999552</v>
      </c>
      <c r="O856" s="29">
        <f t="shared" si="236"/>
        <v>123250453.60931805</v>
      </c>
      <c r="P856" s="29">
        <f t="shared" si="237"/>
        <v>148576501.93447521</v>
      </c>
      <c r="Q856" s="30">
        <f t="shared" si="238"/>
        <v>-165.7130871521689</v>
      </c>
      <c r="R856" s="9"/>
      <c r="S856" s="7">
        <f t="shared" si="239"/>
        <v>-50.322866803797659</v>
      </c>
      <c r="T856" s="7">
        <f t="shared" si="240"/>
        <v>-4.8529285316147806E-10</v>
      </c>
      <c r="U856" s="7"/>
    </row>
    <row r="857" spans="2:21">
      <c r="B857" s="19">
        <v>8.3399999999998702</v>
      </c>
      <c r="C857" s="28">
        <f t="shared" si="224"/>
        <v>-199.27976071197779</v>
      </c>
      <c r="D857" s="29">
        <f t="shared" si="225"/>
        <v>-556.07485484271706</v>
      </c>
      <c r="E857" s="29">
        <f t="shared" si="226"/>
        <v>-68.551176263837831</v>
      </c>
      <c r="F857" s="29">
        <f t="shared" si="227"/>
        <v>12.776879999999801</v>
      </c>
      <c r="G857" s="29">
        <f t="shared" si="228"/>
        <v>20765.763693724919</v>
      </c>
      <c r="H857" s="29">
        <f t="shared" si="229"/>
        <v>35573.411801165515</v>
      </c>
      <c r="I857" s="29">
        <f t="shared" si="230"/>
        <v>-68.555599999997838</v>
      </c>
      <c r="J857" s="29">
        <f t="shared" si="231"/>
        <v>8.3399999999998702</v>
      </c>
      <c r="K857" s="29">
        <f t="shared" si="232"/>
        <v>-1720291.6439031991</v>
      </c>
      <c r="L857" s="29">
        <f t="shared" si="233"/>
        <v>-2265570.1208702428</v>
      </c>
      <c r="M857" s="29">
        <f t="shared" si="234"/>
        <v>-68.536658619005834</v>
      </c>
      <c r="N857" s="29">
        <f t="shared" si="235"/>
        <v>2.8956479999999551</v>
      </c>
      <c r="O857" s="29">
        <f t="shared" si="236"/>
        <v>124463334.71267948</v>
      </c>
      <c r="P857" s="29">
        <f t="shared" si="237"/>
        <v>150293246.89341867</v>
      </c>
      <c r="Q857" s="30">
        <f t="shared" si="238"/>
        <v>-165.80687607636122</v>
      </c>
      <c r="R857" s="9"/>
      <c r="S857" s="7">
        <f t="shared" si="239"/>
        <v>-50.370601296204995</v>
      </c>
      <c r="T857" s="7">
        <f t="shared" si="240"/>
        <v>-4.7925616715438853E-10</v>
      </c>
      <c r="U857" s="7"/>
    </row>
    <row r="858" spans="2:21">
      <c r="B858" s="19">
        <v>8.34999999999987</v>
      </c>
      <c r="C858" s="28">
        <f t="shared" si="224"/>
        <v>-199.76033584989372</v>
      </c>
      <c r="D858" s="29">
        <f t="shared" si="225"/>
        <v>-558.13521508466363</v>
      </c>
      <c r="E858" s="29">
        <f t="shared" si="226"/>
        <v>-68.718065648997822</v>
      </c>
      <c r="F858" s="29">
        <f t="shared" si="227"/>
        <v>12.7921999999998</v>
      </c>
      <c r="G858" s="29">
        <f t="shared" si="228"/>
        <v>20866.921171404771</v>
      </c>
      <c r="H858" s="29">
        <f t="shared" si="229"/>
        <v>35798.598182946465</v>
      </c>
      <c r="I858" s="29">
        <f t="shared" si="230"/>
        <v>-68.722499999997822</v>
      </c>
      <c r="J858" s="29">
        <f t="shared" si="231"/>
        <v>8.34999999999987</v>
      </c>
      <c r="K858" s="29">
        <f t="shared" si="232"/>
        <v>-1732945.2850294174</v>
      </c>
      <c r="L858" s="29">
        <f t="shared" si="233"/>
        <v>-2285930.3718462335</v>
      </c>
      <c r="M858" s="29">
        <f t="shared" si="234"/>
        <v>-68.703513168797826</v>
      </c>
      <c r="N858" s="29">
        <f t="shared" si="235"/>
        <v>2.8991199999999551</v>
      </c>
      <c r="O858" s="29">
        <f t="shared" si="236"/>
        <v>125686615.67045143</v>
      </c>
      <c r="P858" s="29">
        <f t="shared" si="237"/>
        <v>152027431.07035822</v>
      </c>
      <c r="Q858" s="30">
        <f t="shared" si="238"/>
        <v>-165.90055261100377</v>
      </c>
      <c r="R858" s="9"/>
      <c r="S858" s="7">
        <f t="shared" si="239"/>
        <v>-50.418220876340385</v>
      </c>
      <c r="T858" s="7">
        <f t="shared" si="240"/>
        <v>-4.7330235802077256E-10</v>
      </c>
      <c r="U858" s="7"/>
    </row>
    <row r="859" spans="2:21">
      <c r="B859" s="19">
        <v>8.3599999999998609</v>
      </c>
      <c r="C859" s="28">
        <f t="shared" si="224"/>
        <v>-200.24148687173729</v>
      </c>
      <c r="D859" s="29">
        <f t="shared" si="225"/>
        <v>-560.2005852864213</v>
      </c>
      <c r="E859" s="29">
        <f t="shared" si="226"/>
        <v>-68.885155021437669</v>
      </c>
      <c r="F859" s="29">
        <f t="shared" si="227"/>
        <v>12.807519999999787</v>
      </c>
      <c r="G859" s="29">
        <f t="shared" si="228"/>
        <v>20968.446064950229</v>
      </c>
      <c r="H859" s="29">
        <f t="shared" si="229"/>
        <v>36024.907312615775</v>
      </c>
      <c r="I859" s="29">
        <f t="shared" si="230"/>
        <v>-68.889599999997671</v>
      </c>
      <c r="J859" s="29">
        <f t="shared" si="231"/>
        <v>8.3599999999998609</v>
      </c>
      <c r="K859" s="29">
        <f t="shared" si="232"/>
        <v>-1745676.0871694093</v>
      </c>
      <c r="L859" s="29">
        <f t="shared" si="233"/>
        <v>-2306445.2457001111</v>
      </c>
      <c r="M859" s="29">
        <f t="shared" si="234"/>
        <v>-68.870567664125673</v>
      </c>
      <c r="N859" s="29">
        <f t="shared" si="235"/>
        <v>2.9025919999999519</v>
      </c>
      <c r="O859" s="29">
        <f t="shared" si="236"/>
        <v>126920372.59965402</v>
      </c>
      <c r="P859" s="29">
        <f t="shared" si="237"/>
        <v>153779207.91238132</v>
      </c>
      <c r="Q859" s="30">
        <f t="shared" si="238"/>
        <v>-165.9941170251326</v>
      </c>
      <c r="R859" s="9"/>
      <c r="S859" s="7">
        <f t="shared" si="239"/>
        <v>-50.465725959356</v>
      </c>
      <c r="T859" s="7">
        <f t="shared" si="240"/>
        <v>-4.6743018018120527E-10</v>
      </c>
      <c r="U859" s="7"/>
    </row>
    <row r="860" spans="2:21">
      <c r="B860" s="19">
        <v>8.3699999999998607</v>
      </c>
      <c r="C860" s="28">
        <f t="shared" si="224"/>
        <v>-200.7232137775093</v>
      </c>
      <c r="D860" s="29">
        <f t="shared" si="225"/>
        <v>-562.2709714479455</v>
      </c>
      <c r="E860" s="29">
        <f t="shared" si="226"/>
        <v>-69.05244438115767</v>
      </c>
      <c r="F860" s="29">
        <f t="shared" si="227"/>
        <v>12.822839999999786</v>
      </c>
      <c r="G860" s="29">
        <f t="shared" si="228"/>
        <v>21070.339258900134</v>
      </c>
      <c r="H860" s="29">
        <f t="shared" si="229"/>
        <v>36252.343328493997</v>
      </c>
      <c r="I860" s="29">
        <f t="shared" si="230"/>
        <v>-69.056899999997668</v>
      </c>
      <c r="J860" s="29">
        <f t="shared" si="231"/>
        <v>8.3699999999998607</v>
      </c>
      <c r="K860" s="29">
        <f t="shared" si="232"/>
        <v>-1758484.4248273813</v>
      </c>
      <c r="L860" s="29">
        <f t="shared" si="233"/>
        <v>-2327115.7084044013</v>
      </c>
      <c r="M860" s="29">
        <f t="shared" si="234"/>
        <v>-69.037822104989672</v>
      </c>
      <c r="N860" s="29">
        <f t="shared" si="235"/>
        <v>2.9060639999999518</v>
      </c>
      <c r="O860" s="29">
        <f t="shared" si="236"/>
        <v>128164682.07965624</v>
      </c>
      <c r="P860" s="29">
        <f t="shared" si="237"/>
        <v>155548732.01299861</v>
      </c>
      <c r="Q860" s="30">
        <f t="shared" si="238"/>
        <v>-166.08756958681911</v>
      </c>
      <c r="R860" s="9"/>
      <c r="S860" s="7">
        <f t="shared" si="239"/>
        <v>-50.513116958403394</v>
      </c>
      <c r="T860" s="7">
        <f t="shared" si="240"/>
        <v>-4.6163840840951037E-10</v>
      </c>
      <c r="U860" s="7"/>
    </row>
    <row r="861" spans="2:21">
      <c r="B861" s="19">
        <v>8.3799999999998604</v>
      </c>
      <c r="C861" s="28">
        <f t="shared" si="224"/>
        <v>-201.20551656720926</v>
      </c>
      <c r="D861" s="29">
        <f t="shared" si="225"/>
        <v>-564.34637956918618</v>
      </c>
      <c r="E861" s="29">
        <f t="shared" si="226"/>
        <v>-69.219933728157656</v>
      </c>
      <c r="F861" s="29">
        <f t="shared" si="227"/>
        <v>12.838159999999787</v>
      </c>
      <c r="G861" s="29">
        <f t="shared" si="228"/>
        <v>21172.601638851775</v>
      </c>
      <c r="H861" s="29">
        <f t="shared" si="229"/>
        <v>36480.910378932334</v>
      </c>
      <c r="I861" s="29">
        <f t="shared" si="230"/>
        <v>-69.224399999997658</v>
      </c>
      <c r="J861" s="29">
        <f t="shared" si="231"/>
        <v>8.3799999999998604</v>
      </c>
      <c r="K861" s="29">
        <f t="shared" si="232"/>
        <v>-1771370.673863929</v>
      </c>
      <c r="L861" s="29">
        <f t="shared" si="233"/>
        <v>-2347942.7307017031</v>
      </c>
      <c r="M861" s="29">
        <f t="shared" si="234"/>
        <v>-69.205276491389654</v>
      </c>
      <c r="N861" s="29">
        <f t="shared" si="235"/>
        <v>2.9095359999999517</v>
      </c>
      <c r="O861" s="29">
        <f t="shared" si="236"/>
        <v>129419621.15440722</v>
      </c>
      <c r="P861" s="29">
        <f t="shared" si="237"/>
        <v>157336159.11920851</v>
      </c>
      <c r="Q861" s="30">
        <f t="shared" si="238"/>
        <v>-166.18091056317425</v>
      </c>
      <c r="R861" s="9"/>
      <c r="S861" s="7">
        <f t="shared" si="239"/>
        <v>-50.560394284645184</v>
      </c>
      <c r="T861" s="7">
        <f t="shared" si="240"/>
        <v>-4.5592583747523169E-10</v>
      </c>
      <c r="U861" s="7"/>
    </row>
    <row r="862" spans="2:21">
      <c r="B862" s="19">
        <v>8.3899999999998602</v>
      </c>
      <c r="C862" s="28">
        <f t="shared" si="224"/>
        <v>-201.68839524083725</v>
      </c>
      <c r="D862" s="29">
        <f t="shared" si="225"/>
        <v>-566.42681565009536</v>
      </c>
      <c r="E862" s="29">
        <f t="shared" si="226"/>
        <v>-69.387623062437655</v>
      </c>
      <c r="F862" s="29">
        <f t="shared" si="227"/>
        <v>12.853479999999786</v>
      </c>
      <c r="G862" s="29">
        <f t="shared" si="228"/>
        <v>21275.234091461225</v>
      </c>
      <c r="H862" s="29">
        <f t="shared" si="229"/>
        <v>36710.612622325527</v>
      </c>
      <c r="I862" s="29">
        <f t="shared" si="230"/>
        <v>-69.392099999997654</v>
      </c>
      <c r="J862" s="29">
        <f t="shared" si="231"/>
        <v>8.3899999999998602</v>
      </c>
      <c r="K862" s="29">
        <f t="shared" si="232"/>
        <v>-1784335.2114993427</v>
      </c>
      <c r="L862" s="29">
        <f t="shared" si="233"/>
        <v>-2368927.2881222321</v>
      </c>
      <c r="M862" s="29">
        <f t="shared" si="234"/>
        <v>-69.37293082332566</v>
      </c>
      <c r="N862" s="29">
        <f t="shared" si="235"/>
        <v>2.9130079999999516</v>
      </c>
      <c r="O862" s="29">
        <f t="shared" si="236"/>
        <v>130685267.33468631</v>
      </c>
      <c r="P862" s="29">
        <f t="shared" si="237"/>
        <v>159141646.13861287</v>
      </c>
      <c r="Q862" s="30">
        <f t="shared" si="238"/>
        <v>-166.27414022035336</v>
      </c>
      <c r="R862" s="9"/>
      <c r="S862" s="7">
        <f t="shared" si="239"/>
        <v>-50.607558347267293</v>
      </c>
      <c r="T862" s="7">
        <f t="shared" si="240"/>
        <v>-4.5029128178970211E-10</v>
      </c>
      <c r="U862" s="7"/>
    </row>
    <row r="863" spans="2:21">
      <c r="B863" s="19">
        <v>8.39999999999986</v>
      </c>
      <c r="C863" s="28">
        <f t="shared" si="224"/>
        <v>-202.17184979839323</v>
      </c>
      <c r="D863" s="29">
        <f t="shared" si="225"/>
        <v>-568.51228569062494</v>
      </c>
      <c r="E863" s="29">
        <f t="shared" si="226"/>
        <v>-69.555512383997637</v>
      </c>
      <c r="F863" s="29">
        <f t="shared" si="227"/>
        <v>12.868799999999785</v>
      </c>
      <c r="G863" s="29">
        <f t="shared" si="228"/>
        <v>21378.237504443241</v>
      </c>
      <c r="H863" s="29">
        <f t="shared" si="229"/>
        <v>36941.454227123548</v>
      </c>
      <c r="I863" s="29">
        <f t="shared" si="230"/>
        <v>-69.559999999997643</v>
      </c>
      <c r="J863" s="29">
        <f t="shared" si="231"/>
        <v>8.39999999999986</v>
      </c>
      <c r="K863" s="29">
        <f t="shared" si="232"/>
        <v>-1797378.4163168541</v>
      </c>
      <c r="L863" s="29">
        <f t="shared" si="233"/>
        <v>-2390070.3610013067</v>
      </c>
      <c r="M863" s="29">
        <f t="shared" si="234"/>
        <v>-69.540785100797649</v>
      </c>
      <c r="N863" s="29">
        <f t="shared" si="235"/>
        <v>2.9164799999999516</v>
      </c>
      <c r="O863" s="29">
        <f t="shared" si="236"/>
        <v>131961698.60035533</v>
      </c>
      <c r="P863" s="29">
        <f t="shared" si="237"/>
        <v>160965351.14655805</v>
      </c>
      <c r="Q863" s="30">
        <f t="shared" si="238"/>
        <v>-166.36725882356063</v>
      </c>
      <c r="R863" s="9"/>
      <c r="S863" s="7">
        <f t="shared" si="239"/>
        <v>-50.654609553490737</v>
      </c>
      <c r="T863" s="7">
        <f t="shared" si="240"/>
        <v>-4.4473357505993128E-10</v>
      </c>
      <c r="U863" s="7"/>
    </row>
    <row r="864" spans="2:21">
      <c r="B864" s="19">
        <v>8.4099999999998598</v>
      </c>
      <c r="C864" s="28">
        <f t="shared" si="224"/>
        <v>-202.65588023987721</v>
      </c>
      <c r="D864" s="29">
        <f t="shared" si="225"/>
        <v>-570.60279569072657</v>
      </c>
      <c r="E864" s="29">
        <f t="shared" si="226"/>
        <v>-69.723601692837633</v>
      </c>
      <c r="F864" s="29">
        <f t="shared" si="227"/>
        <v>12.884119999999786</v>
      </c>
      <c r="G864" s="29">
        <f t="shared" si="228"/>
        <v>21481.612766571285</v>
      </c>
      <c r="H864" s="29">
        <f t="shared" si="229"/>
        <v>37173.439371843662</v>
      </c>
      <c r="I864" s="29">
        <f t="shared" si="230"/>
        <v>-69.728099999997639</v>
      </c>
      <c r="J864" s="29">
        <f t="shared" si="231"/>
        <v>8.4099999999998598</v>
      </c>
      <c r="K864" s="29">
        <f t="shared" si="232"/>
        <v>-1810500.6682659085</v>
      </c>
      <c r="L864" s="29">
        <f t="shared" si="233"/>
        <v>-2411372.9344969029</v>
      </c>
      <c r="M864" s="29">
        <f t="shared" si="234"/>
        <v>-69.708839323805634</v>
      </c>
      <c r="N864" s="29">
        <f t="shared" si="235"/>
        <v>2.9199519999999515</v>
      </c>
      <c r="O864" s="29">
        <f t="shared" si="236"/>
        <v>133248993.40262093</v>
      </c>
      <c r="P864" s="29">
        <f t="shared" si="237"/>
        <v>162807433.39331397</v>
      </c>
      <c r="Q864" s="30">
        <f t="shared" si="238"/>
        <v>-166.46026663705371</v>
      </c>
      <c r="R864" s="9"/>
      <c r="S864" s="7">
        <f t="shared" si="239"/>
        <v>-50.701548308583398</v>
      </c>
      <c r="T864" s="7">
        <f t="shared" si="240"/>
        <v>-4.3925156995064365E-10</v>
      </c>
      <c r="U864" s="7"/>
    </row>
    <row r="865" spans="2:21">
      <c r="B865" s="19">
        <v>8.4199999999998596</v>
      </c>
      <c r="C865" s="28">
        <f t="shared" si="224"/>
        <v>-203.14048656528922</v>
      </c>
      <c r="D865" s="29">
        <f t="shared" si="225"/>
        <v>-572.69835165035249</v>
      </c>
      <c r="E865" s="29">
        <f t="shared" si="226"/>
        <v>-69.891890988957641</v>
      </c>
      <c r="F865" s="29">
        <f t="shared" si="227"/>
        <v>12.899439999999785</v>
      </c>
      <c r="G865" s="29">
        <f t="shared" si="228"/>
        <v>21585.360767677506</v>
      </c>
      <c r="H865" s="29">
        <f t="shared" si="229"/>
        <v>37406.572245082454</v>
      </c>
      <c r="I865" s="29">
        <f t="shared" si="230"/>
        <v>-69.896399999997641</v>
      </c>
      <c r="J865" s="29">
        <f t="shared" si="231"/>
        <v>8.4199999999998596</v>
      </c>
      <c r="K865" s="29">
        <f t="shared" si="232"/>
        <v>-1823702.3486654321</v>
      </c>
      <c r="L865" s="29">
        <f t="shared" si="233"/>
        <v>-2432835.9986072518</v>
      </c>
      <c r="M865" s="29">
        <f t="shared" si="234"/>
        <v>-69.877093492349644</v>
      </c>
      <c r="N865" s="29">
        <f t="shared" si="235"/>
        <v>2.9234239999999514</v>
      </c>
      <c r="O865" s="29">
        <f t="shared" si="236"/>
        <v>134547230.66630432</v>
      </c>
      <c r="P865" s="29">
        <f t="shared" si="237"/>
        <v>164668053.31128794</v>
      </c>
      <c r="Q865" s="30">
        <f t="shared" si="238"/>
        <v>-166.55316392414804</v>
      </c>
      <c r="R865" s="9"/>
      <c r="S865" s="7">
        <f t="shared" si="239"/>
        <v>-50.748375015871872</v>
      </c>
      <c r="T865" s="7">
        <f t="shared" si="240"/>
        <v>-4.3384413774846091E-10</v>
      </c>
      <c r="U865" s="7"/>
    </row>
    <row r="866" spans="2:21">
      <c r="B866" s="19">
        <v>8.4299999999998594</v>
      </c>
      <c r="C866" s="28">
        <f t="shared" si="224"/>
        <v>-203.62566877462919</v>
      </c>
      <c r="D866" s="29">
        <f t="shared" si="225"/>
        <v>-574.79895956945427</v>
      </c>
      <c r="E866" s="29">
        <f t="shared" si="226"/>
        <v>-70.060380272357634</v>
      </c>
      <c r="F866" s="29">
        <f t="shared" si="227"/>
        <v>12.914759999999784</v>
      </c>
      <c r="G866" s="29">
        <f t="shared" si="228"/>
        <v>21689.482398652741</v>
      </c>
      <c r="H866" s="29">
        <f t="shared" si="229"/>
        <v>37640.8570455277</v>
      </c>
      <c r="I866" s="29">
        <f t="shared" si="230"/>
        <v>-70.064899999997635</v>
      </c>
      <c r="J866" s="29">
        <f t="shared" si="231"/>
        <v>8.4299999999998594</v>
      </c>
      <c r="K866" s="29">
        <f t="shared" si="232"/>
        <v>-1836983.8402071062</v>
      </c>
      <c r="L866" s="29">
        <f t="shared" si="233"/>
        <v>-2454460.5481884652</v>
      </c>
      <c r="M866" s="29">
        <f t="shared" si="234"/>
        <v>-70.045547606429636</v>
      </c>
      <c r="N866" s="29">
        <f t="shared" si="235"/>
        <v>2.9268959999999513</v>
      </c>
      <c r="O866" s="29">
        <f t="shared" si="236"/>
        <v>135856489.79211929</v>
      </c>
      <c r="P866" s="29">
        <f t="shared" si="237"/>
        <v>166547372.52227178</v>
      </c>
      <c r="Q866" s="30">
        <f t="shared" si="238"/>
        <v>-166.64595094722156</v>
      </c>
      <c r="R866" s="9"/>
      <c r="S866" s="7">
        <f t="shared" si="239"/>
        <v>-50.795090076752892</v>
      </c>
      <c r="T866" s="7">
        <f t="shared" si="240"/>
        <v>-4.2851016803800832E-10</v>
      </c>
      <c r="U866" s="7"/>
    </row>
    <row r="867" spans="2:21">
      <c r="B867" s="19">
        <v>8.4399999999998592</v>
      </c>
      <c r="C867" s="28">
        <f t="shared" si="224"/>
        <v>-204.11142686789717</v>
      </c>
      <c r="D867" s="29">
        <f t="shared" si="225"/>
        <v>-576.90462544798379</v>
      </c>
      <c r="E867" s="29">
        <f t="shared" si="226"/>
        <v>-70.229069543037625</v>
      </c>
      <c r="F867" s="29">
        <f t="shared" si="227"/>
        <v>12.930079999999785</v>
      </c>
      <c r="G867" s="29">
        <f t="shared" si="228"/>
        <v>21793.978551446533</v>
      </c>
      <c r="H867" s="29">
        <f t="shared" si="229"/>
        <v>37876.297981970507</v>
      </c>
      <c r="I867" s="29">
        <f t="shared" si="230"/>
        <v>-70.233599999997622</v>
      </c>
      <c r="J867" s="29">
        <f t="shared" si="231"/>
        <v>8.4399999999998592</v>
      </c>
      <c r="K867" s="29">
        <f t="shared" si="232"/>
        <v>-1850345.526958649</v>
      </c>
      <c r="L867" s="29">
        <f t="shared" si="233"/>
        <v>-2476247.5829722281</v>
      </c>
      <c r="M867" s="29">
        <f t="shared" si="234"/>
        <v>-70.214201666045625</v>
      </c>
      <c r="N867" s="29">
        <f t="shared" si="235"/>
        <v>2.9303679999999512</v>
      </c>
      <c r="O867" s="29">
        <f t="shared" si="236"/>
        <v>137176850.65895909</v>
      </c>
      <c r="P867" s="29">
        <f t="shared" si="237"/>
        <v>168445553.8447274</v>
      </c>
      <c r="Q867" s="30">
        <f t="shared" si="238"/>
        <v>-166.73862796771897</v>
      </c>
      <c r="R867" s="9"/>
      <c r="S867" s="7">
        <f t="shared" si="239"/>
        <v>-50.841693890705052</v>
      </c>
      <c r="T867" s="7">
        <f t="shared" si="240"/>
        <v>-4.2324856837964769E-10</v>
      </c>
      <c r="U867" s="7"/>
    </row>
    <row r="868" spans="2:21">
      <c r="B868" s="19">
        <v>8.4499999999998607</v>
      </c>
      <c r="C868" s="28">
        <f t="shared" si="224"/>
        <v>-204.59776084509323</v>
      </c>
      <c r="D868" s="29">
        <f t="shared" si="225"/>
        <v>-579.01535528589341</v>
      </c>
      <c r="E868" s="29">
        <f t="shared" si="226"/>
        <v>-70.397958800997642</v>
      </c>
      <c r="F868" s="29">
        <f t="shared" si="227"/>
        <v>12.945399999999786</v>
      </c>
      <c r="G868" s="29">
        <f t="shared" si="228"/>
        <v>21898.850119067123</v>
      </c>
      <c r="H868" s="29">
        <f t="shared" si="229"/>
        <v>38112.899273317307</v>
      </c>
      <c r="I868" s="29">
        <f t="shared" si="230"/>
        <v>-70.402499999997644</v>
      </c>
      <c r="J868" s="29">
        <f t="shared" si="231"/>
        <v>8.4499999999998607</v>
      </c>
      <c r="K868" s="29">
        <f t="shared" si="232"/>
        <v>-1863787.7943670976</v>
      </c>
      <c r="L868" s="29">
        <f t="shared" si="233"/>
        <v>-2498198.1075835181</v>
      </c>
      <c r="M868" s="29">
        <f t="shared" si="234"/>
        <v>-70.383055671197639</v>
      </c>
      <c r="N868" s="29">
        <f t="shared" si="235"/>
        <v>2.9338399999999516</v>
      </c>
      <c r="O868" s="29">
        <f t="shared" si="236"/>
        <v>138508393.62619078</v>
      </c>
      <c r="P868" s="29">
        <f t="shared" si="237"/>
        <v>170362761.3011055</v>
      </c>
      <c r="Q868" s="30">
        <f t="shared" si="238"/>
        <v>-166.83119524615623</v>
      </c>
      <c r="R868" s="9"/>
      <c r="S868" s="7">
        <f t="shared" si="239"/>
        <v>-50.888186855300219</v>
      </c>
      <c r="T868" s="7">
        <f t="shared" si="240"/>
        <v>-4.1805826399503938E-10</v>
      </c>
      <c r="U868" s="7"/>
    </row>
    <row r="869" spans="2:21">
      <c r="B869" s="19">
        <v>8.4599999999998605</v>
      </c>
      <c r="C869" s="28">
        <f t="shared" si="224"/>
        <v>-205.08467070621722</v>
      </c>
      <c r="D869" s="29">
        <f t="shared" si="225"/>
        <v>-581.13115508313422</v>
      </c>
      <c r="E869" s="29">
        <f t="shared" si="226"/>
        <v>-70.567048046237645</v>
      </c>
      <c r="F869" s="29">
        <f t="shared" si="227"/>
        <v>12.960719999999787</v>
      </c>
      <c r="G869" s="29">
        <f t="shared" si="228"/>
        <v>22004.097995581411</v>
      </c>
      <c r="H869" s="29">
        <f t="shared" si="229"/>
        <v>38350.665148601671</v>
      </c>
      <c r="I869" s="29">
        <f t="shared" si="230"/>
        <v>-70.571599999997645</v>
      </c>
      <c r="J869" s="29">
        <f t="shared" si="231"/>
        <v>8.4599999999998605</v>
      </c>
      <c r="K869" s="29">
        <f t="shared" si="232"/>
        <v>-1877311.0292620859</v>
      </c>
      <c r="L869" s="29">
        <f t="shared" si="233"/>
        <v>-2520313.1315583517</v>
      </c>
      <c r="M869" s="29">
        <f t="shared" si="234"/>
        <v>-70.552109621885648</v>
      </c>
      <c r="N869" s="29">
        <f t="shared" si="235"/>
        <v>2.9373119999999515</v>
      </c>
      <c r="O869" s="29">
        <f t="shared" si="236"/>
        <v>139851199.53595746</v>
      </c>
      <c r="P869" s="29">
        <f t="shared" si="237"/>
        <v>172299160.12519896</v>
      </c>
      <c r="Q869" s="30">
        <f t="shared" si="238"/>
        <v>-166.92365304212487</v>
      </c>
      <c r="R869" s="9"/>
      <c r="S869" s="7">
        <f t="shared" si="239"/>
        <v>-50.934569366214852</v>
      </c>
      <c r="T869" s="7">
        <f t="shared" si="240"/>
        <v>-4.1293819745891669E-10</v>
      </c>
      <c r="U869" s="7"/>
    </row>
    <row r="870" spans="2:21">
      <c r="B870" s="19">
        <v>8.4699999999998603</v>
      </c>
      <c r="C870" s="28">
        <f t="shared" si="224"/>
        <v>-205.57215645126919</v>
      </c>
      <c r="D870" s="29">
        <f t="shared" si="225"/>
        <v>-583.25203083965846</v>
      </c>
      <c r="E870" s="29">
        <f t="shared" si="226"/>
        <v>-70.736337278757631</v>
      </c>
      <c r="F870" s="29">
        <f t="shared" si="227"/>
        <v>12.976039999999786</v>
      </c>
      <c r="G870" s="29">
        <f t="shared" si="228"/>
        <v>22109.723076115028</v>
      </c>
      <c r="H870" s="29">
        <f t="shared" si="229"/>
        <v>38589.599846996549</v>
      </c>
      <c r="I870" s="29">
        <f t="shared" si="230"/>
        <v>-70.740899999997637</v>
      </c>
      <c r="J870" s="29">
        <f t="shared" si="231"/>
        <v>8.4699999999998603</v>
      </c>
      <c r="K870" s="29">
        <f t="shared" si="232"/>
        <v>-1890915.6198591487</v>
      </c>
      <c r="L870" s="29">
        <f t="shared" si="233"/>
        <v>-2542593.669361616</v>
      </c>
      <c r="M870" s="29">
        <f t="shared" si="234"/>
        <v>-70.721363518109641</v>
      </c>
      <c r="N870" s="29">
        <f t="shared" si="235"/>
        <v>2.9407839999999514</v>
      </c>
      <c r="O870" s="29">
        <f t="shared" si="236"/>
        <v>141205349.71549028</v>
      </c>
      <c r="P870" s="29">
        <f t="shared" si="237"/>
        <v>174254916.76953533</v>
      </c>
      <c r="Q870" s="30">
        <f t="shared" si="238"/>
        <v>-167.01600161429653</v>
      </c>
      <c r="R870" s="9"/>
      <c r="S870" s="7">
        <f t="shared" si="239"/>
        <v>-50.98084181724137</v>
      </c>
      <c r="T870" s="7">
        <f t="shared" si="240"/>
        <v>-4.0788732839656495E-10</v>
      </c>
      <c r="U870" s="7"/>
    </row>
    <row r="871" spans="2:21">
      <c r="B871" s="19">
        <v>8.4799999999998601</v>
      </c>
      <c r="C871" s="28">
        <f t="shared" si="224"/>
        <v>-206.06021808024917</v>
      </c>
      <c r="D871" s="29">
        <f t="shared" si="225"/>
        <v>-585.3779885554178</v>
      </c>
      <c r="E871" s="29">
        <f t="shared" si="226"/>
        <v>-70.905826498557616</v>
      </c>
      <c r="F871" s="29">
        <f t="shared" si="227"/>
        <v>12.991359999999785</v>
      </c>
      <c r="G871" s="29">
        <f t="shared" si="228"/>
        <v>22215.726256852278</v>
      </c>
      <c r="H871" s="29">
        <f t="shared" si="229"/>
        <v>38829.707617826112</v>
      </c>
      <c r="I871" s="29">
        <f t="shared" si="230"/>
        <v>-70.910399999997622</v>
      </c>
      <c r="J871" s="29">
        <f t="shared" si="231"/>
        <v>8.4799999999998601</v>
      </c>
      <c r="K871" s="29">
        <f t="shared" si="232"/>
        <v>-1904601.955763005</v>
      </c>
      <c r="L871" s="29">
        <f t="shared" si="233"/>
        <v>-2565040.7404049002</v>
      </c>
      <c r="M871" s="29">
        <f t="shared" si="234"/>
        <v>-70.890817359869629</v>
      </c>
      <c r="N871" s="29">
        <f t="shared" si="235"/>
        <v>2.9442559999999514</v>
      </c>
      <c r="O871" s="29">
        <f t="shared" si="236"/>
        <v>142570925.97942713</v>
      </c>
      <c r="P871" s="29">
        <f t="shared" si="237"/>
        <v>176230198.91280168</v>
      </c>
      <c r="Q871" s="30">
        <f t="shared" si="238"/>
        <v>-167.10824122042709</v>
      </c>
      <c r="R871" s="9"/>
      <c r="S871" s="7">
        <f t="shared" si="239"/>
        <v>-51.027004600299392</v>
      </c>
      <c r="T871" s="7">
        <f t="shared" si="240"/>
        <v>-4.0290463318544883E-10</v>
      </c>
      <c r="U871" s="7"/>
    </row>
    <row r="872" spans="2:21">
      <c r="B872" s="19">
        <v>8.4899999999998599</v>
      </c>
      <c r="C872" s="28">
        <f t="shared" si="224"/>
        <v>-206.54885559315713</v>
      </c>
      <c r="D872" s="29">
        <f t="shared" si="225"/>
        <v>-587.50903423036459</v>
      </c>
      <c r="E872" s="29">
        <f t="shared" si="226"/>
        <v>-71.075515705637613</v>
      </c>
      <c r="F872" s="29">
        <f t="shared" si="227"/>
        <v>13.006679999999786</v>
      </c>
      <c r="G872" s="29">
        <f t="shared" si="228"/>
        <v>22322.108435036189</v>
      </c>
      <c r="H872" s="29">
        <f t="shared" si="229"/>
        <v>39070.992720577902</v>
      </c>
      <c r="I872" s="29">
        <f t="shared" si="230"/>
        <v>-71.080099999997614</v>
      </c>
      <c r="J872" s="29">
        <f t="shared" si="231"/>
        <v>8.4899999999998599</v>
      </c>
      <c r="K872" s="29">
        <f t="shared" si="232"/>
        <v>-1918370.4279708634</v>
      </c>
      <c r="L872" s="29">
        <f t="shared" si="233"/>
        <v>-2587655.3690644023</v>
      </c>
      <c r="M872" s="29">
        <f t="shared" si="234"/>
        <v>-71.060471147165615</v>
      </c>
      <c r="N872" s="29">
        <f t="shared" si="235"/>
        <v>2.9477279999999513</v>
      </c>
      <c r="O872" s="29">
        <f t="shared" si="236"/>
        <v>143948010.63214064</v>
      </c>
      <c r="P872" s="29">
        <f t="shared" si="237"/>
        <v>178225175.46730754</v>
      </c>
      <c r="Q872" s="30">
        <f t="shared" si="238"/>
        <v>-167.20037211736124</v>
      </c>
      <c r="R872" s="9"/>
      <c r="S872" s="7">
        <f t="shared" si="239"/>
        <v>-51.073058105446819</v>
      </c>
      <c r="T872" s="7">
        <f t="shared" si="240"/>
        <v>-3.9798910466481208E-10</v>
      </c>
      <c r="U872" s="7"/>
    </row>
    <row r="873" spans="2:21">
      <c r="B873" s="19">
        <v>8.4999999999998597</v>
      </c>
      <c r="C873" s="28">
        <f t="shared" si="224"/>
        <v>-207.03806898999312</v>
      </c>
      <c r="D873" s="29">
        <f t="shared" si="225"/>
        <v>-589.64517386445038</v>
      </c>
      <c r="E873" s="29">
        <f t="shared" si="226"/>
        <v>-71.24540489999761</v>
      </c>
      <c r="F873" s="29">
        <f t="shared" si="227"/>
        <v>13.021999999999785</v>
      </c>
      <c r="G873" s="29">
        <f t="shared" si="228"/>
        <v>22428.870508968444</v>
      </c>
      <c r="H873" s="29">
        <f t="shared" si="229"/>
        <v>39313.45942491461</v>
      </c>
      <c r="I873" s="29">
        <f t="shared" si="230"/>
        <v>-71.249999999997613</v>
      </c>
      <c r="J873" s="29">
        <f t="shared" si="231"/>
        <v>8.4999999999998597</v>
      </c>
      <c r="K873" s="29">
        <f t="shared" si="232"/>
        <v>-1932221.4288757169</v>
      </c>
      <c r="L873" s="29">
        <f t="shared" si="233"/>
        <v>-2610438.5846988438</v>
      </c>
      <c r="M873" s="29">
        <f t="shared" si="234"/>
        <v>-71.23032487999761</v>
      </c>
      <c r="N873" s="29">
        <f t="shared" si="235"/>
        <v>2.9511999999999512</v>
      </c>
      <c r="O873" s="29">
        <f t="shared" si="236"/>
        <v>145336686.47007361</v>
      </c>
      <c r="P873" s="29">
        <f t="shared" si="237"/>
        <v>180240016.5864819</v>
      </c>
      <c r="Q873" s="30">
        <f t="shared" si="238"/>
        <v>-167.29239456103639</v>
      </c>
      <c r="R873" s="9"/>
      <c r="S873" s="7">
        <f t="shared" si="239"/>
        <v>-51.119002720890911</v>
      </c>
      <c r="T873" s="7">
        <f t="shared" si="240"/>
        <v>-3.9313975184859634E-10</v>
      </c>
      <c r="U873" s="7"/>
    </row>
    <row r="874" spans="2:21">
      <c r="B874" s="19">
        <v>8.5099999999998595</v>
      </c>
      <c r="C874" s="28">
        <f t="shared" si="224"/>
        <v>-207.52785827075709</v>
      </c>
      <c r="D874" s="29">
        <f t="shared" si="225"/>
        <v>-591.78641345762696</v>
      </c>
      <c r="E874" s="29">
        <f t="shared" si="226"/>
        <v>-71.415494081637604</v>
      </c>
      <c r="F874" s="29">
        <f t="shared" si="227"/>
        <v>13.037319999999784</v>
      </c>
      <c r="G874" s="29">
        <f t="shared" si="228"/>
        <v>22536.01337800944</v>
      </c>
      <c r="H874" s="29">
        <f t="shared" si="229"/>
        <v>39557.112010686236</v>
      </c>
      <c r="I874" s="29">
        <f t="shared" si="230"/>
        <v>-71.420099999997603</v>
      </c>
      <c r="J874" s="29">
        <f t="shared" si="231"/>
        <v>8.5099999999998595</v>
      </c>
      <c r="K874" s="29">
        <f t="shared" si="232"/>
        <v>-1946155.3522696523</v>
      </c>
      <c r="L874" s="29">
        <f t="shared" si="233"/>
        <v>-2633391.4216674604</v>
      </c>
      <c r="M874" s="29">
        <f t="shared" si="234"/>
        <v>-71.400378558365603</v>
      </c>
      <c r="N874" s="29">
        <f t="shared" si="235"/>
        <v>2.9546719999999511</v>
      </c>
      <c r="O874" s="29">
        <f t="shared" si="236"/>
        <v>146737036.78408343</v>
      </c>
      <c r="P874" s="29">
        <f t="shared" si="237"/>
        <v>182274893.67240804</v>
      </c>
      <c r="Q874" s="30">
        <f t="shared" si="238"/>
        <v>-167.38430880648738</v>
      </c>
      <c r="R874" s="9"/>
      <c r="S874" s="7">
        <f t="shared" si="239"/>
        <v>-51.16483883299923</v>
      </c>
      <c r="T874" s="7">
        <f t="shared" si="240"/>
        <v>-3.8835559964612979E-10</v>
      </c>
      <c r="U874" s="7"/>
    </row>
    <row r="875" spans="2:21">
      <c r="B875" s="19">
        <v>8.5199999999998592</v>
      </c>
      <c r="C875" s="28">
        <f t="shared" si="224"/>
        <v>-208.0182234354491</v>
      </c>
      <c r="D875" s="29">
        <f t="shared" si="225"/>
        <v>-593.93275900984656</v>
      </c>
      <c r="E875" s="29">
        <f t="shared" si="226"/>
        <v>-71.585783250557597</v>
      </c>
      <c r="F875" s="29">
        <f t="shared" si="227"/>
        <v>13.052639999999785</v>
      </c>
      <c r="G875" s="29">
        <f t="shared" si="228"/>
        <v>22643.537942578278</v>
      </c>
      <c r="H875" s="29">
        <f t="shared" si="229"/>
        <v>39801.954767942101</v>
      </c>
      <c r="I875" s="29">
        <f t="shared" si="230"/>
        <v>-71.590399999997601</v>
      </c>
      <c r="J875" s="29">
        <f t="shared" si="231"/>
        <v>8.5199999999998592</v>
      </c>
      <c r="K875" s="29">
        <f t="shared" si="232"/>
        <v>-1960172.5933471627</v>
      </c>
      <c r="L875" s="29">
        <f t="shared" si="233"/>
        <v>-2656514.9193480229</v>
      </c>
      <c r="M875" s="29">
        <f t="shared" si="234"/>
        <v>-71.570632182269605</v>
      </c>
      <c r="N875" s="29">
        <f t="shared" si="235"/>
        <v>2.958143999999951</v>
      </c>
      <c r="O875" s="29">
        <f t="shared" si="236"/>
        <v>148149145.36179504</v>
      </c>
      <c r="P875" s="29">
        <f t="shared" si="237"/>
        <v>184329979.38339469</v>
      </c>
      <c r="Q875" s="30">
        <f t="shared" si="238"/>
        <v>-167.47611510785049</v>
      </c>
      <c r="R875" s="9"/>
      <c r="S875" s="7">
        <f t="shared" si="239"/>
        <v>-51.210566826310661</v>
      </c>
      <c r="T875" s="7">
        <f t="shared" si="240"/>
        <v>-3.8363568858473508E-10</v>
      </c>
      <c r="U875" s="7"/>
    </row>
    <row r="876" spans="2:21">
      <c r="B876" s="19">
        <v>8.5299999999998608</v>
      </c>
      <c r="C876" s="28">
        <f t="shared" si="224"/>
        <v>-208.50916448406915</v>
      </c>
      <c r="D876" s="29">
        <f t="shared" si="225"/>
        <v>-596.08421652106097</v>
      </c>
      <c r="E876" s="29">
        <f t="shared" si="226"/>
        <v>-71.756272406757617</v>
      </c>
      <c r="F876" s="29">
        <f t="shared" si="227"/>
        <v>13.067959999999786</v>
      </c>
      <c r="G876" s="29">
        <f t="shared" si="228"/>
        <v>22751.445104152732</v>
      </c>
      <c r="H876" s="29">
        <f t="shared" si="229"/>
        <v>40047.99199694275</v>
      </c>
      <c r="I876" s="29">
        <f t="shared" si="230"/>
        <v>-71.760899999997619</v>
      </c>
      <c r="J876" s="29">
        <f t="shared" si="231"/>
        <v>8.5299999999998608</v>
      </c>
      <c r="K876" s="29">
        <f t="shared" si="232"/>
        <v>-1974273.5487084556</v>
      </c>
      <c r="L876" s="29">
        <f t="shared" si="233"/>
        <v>-2679810.1221548943</v>
      </c>
      <c r="M876" s="29">
        <f t="shared" si="234"/>
        <v>-71.741085751709619</v>
      </c>
      <c r="N876" s="29">
        <f t="shared" si="235"/>
        <v>2.9616159999999518</v>
      </c>
      <c r="O876" s="29">
        <f t="shared" si="236"/>
        <v>149573096.48996115</v>
      </c>
      <c r="P876" s="29">
        <f t="shared" si="237"/>
        <v>186405447.64158204</v>
      </c>
      <c r="Q876" s="30">
        <f t="shared" si="238"/>
        <v>-167.56781371836752</v>
      </c>
      <c r="R876" s="9"/>
      <c r="S876" s="7">
        <f t="shared" si="239"/>
        <v>-51.256187083546116</v>
      </c>
      <c r="T876" s="7">
        <f t="shared" si="240"/>
        <v>-3.789790745404251E-10</v>
      </c>
      <c r="U876" s="7"/>
    </row>
    <row r="877" spans="2:21">
      <c r="B877" s="19">
        <v>8.5399999999998606</v>
      </c>
      <c r="C877" s="28">
        <f t="shared" si="224"/>
        <v>-209.00068141661714</v>
      </c>
      <c r="D877" s="29">
        <f t="shared" si="225"/>
        <v>-598.2407919912215</v>
      </c>
      <c r="E877" s="29">
        <f t="shared" si="226"/>
        <v>-71.926961550237607</v>
      </c>
      <c r="F877" s="29">
        <f t="shared" si="227"/>
        <v>13.083279999999787</v>
      </c>
      <c r="G877" s="29">
        <f t="shared" si="228"/>
        <v>22859.735765269263</v>
      </c>
      <c r="H877" s="29">
        <f t="shared" si="229"/>
        <v>40295.228008171929</v>
      </c>
      <c r="I877" s="29">
        <f t="shared" si="230"/>
        <v>-71.931599999997616</v>
      </c>
      <c r="J877" s="29">
        <f t="shared" si="231"/>
        <v>8.5399999999998606</v>
      </c>
      <c r="K877" s="29">
        <f t="shared" si="232"/>
        <v>-1988458.6163627706</v>
      </c>
      <c r="L877" s="29">
        <f t="shared" si="233"/>
        <v>-2703278.0795571278</v>
      </c>
      <c r="M877" s="29">
        <f t="shared" si="234"/>
        <v>-71.911739266685615</v>
      </c>
      <c r="N877" s="29">
        <f t="shared" si="235"/>
        <v>2.9650879999999518</v>
      </c>
      <c r="O877" s="29">
        <f t="shared" si="236"/>
        <v>151008974.95683172</v>
      </c>
      <c r="P877" s="29">
        <f t="shared" si="237"/>
        <v>188501473.64058504</v>
      </c>
      <c r="Q877" s="30">
        <f t="shared" si="238"/>
        <v>-167.65940489039025</v>
      </c>
      <c r="R877" s="9"/>
      <c r="S877" s="7">
        <f t="shared" si="239"/>
        <v>-51.301699985619301</v>
      </c>
      <c r="T877" s="7">
        <f t="shared" si="240"/>
        <v>-3.7438482847268277E-10</v>
      </c>
      <c r="U877" s="7"/>
    </row>
    <row r="878" spans="2:21">
      <c r="B878" s="19">
        <v>8.5499999999998604</v>
      </c>
      <c r="C878" s="28">
        <f t="shared" si="224"/>
        <v>-209.49277423309314</v>
      </c>
      <c r="D878" s="29">
        <f t="shared" si="225"/>
        <v>-600.40249142028074</v>
      </c>
      <c r="E878" s="29">
        <f t="shared" si="226"/>
        <v>-72.09785068099761</v>
      </c>
      <c r="F878" s="29">
        <f t="shared" si="227"/>
        <v>13.098599999999786</v>
      </c>
      <c r="G878" s="29">
        <f t="shared" si="228"/>
        <v>22968.410829523054</v>
      </c>
      <c r="H878" s="29">
        <f t="shared" si="229"/>
        <v>40543.667122348801</v>
      </c>
      <c r="I878" s="29">
        <f t="shared" si="230"/>
        <v>-72.102499999997619</v>
      </c>
      <c r="J878" s="29">
        <f t="shared" si="231"/>
        <v>8.5499999999998604</v>
      </c>
      <c r="K878" s="29">
        <f t="shared" si="232"/>
        <v>-2002728.1957317078</v>
      </c>
      <c r="L878" s="29">
        <f t="shared" si="233"/>
        <v>-2726919.8460966391</v>
      </c>
      <c r="M878" s="29">
        <f t="shared" si="234"/>
        <v>-72.082592727197621</v>
      </c>
      <c r="N878" s="29">
        <f t="shared" si="235"/>
        <v>2.9685599999999517</v>
      </c>
      <c r="O878" s="29">
        <f t="shared" si="236"/>
        <v>152456866.05453253</v>
      </c>
      <c r="P878" s="29">
        <f t="shared" si="237"/>
        <v>190618233.85317522</v>
      </c>
      <c r="Q878" s="30">
        <f t="shared" si="238"/>
        <v>-167.75088887538453</v>
      </c>
      <c r="R878" s="9"/>
      <c r="S878" s="7">
        <f t="shared" si="239"/>
        <v>-51.347105911647461</v>
      </c>
      <c r="T878" s="7">
        <f t="shared" si="240"/>
        <v>-3.6985203616332783E-10</v>
      </c>
      <c r="U878" s="7"/>
    </row>
    <row r="879" spans="2:21">
      <c r="B879" s="19">
        <v>8.5599999999998602</v>
      </c>
      <c r="C879" s="28">
        <f t="shared" si="224"/>
        <v>-209.9854429334971</v>
      </c>
      <c r="D879" s="29">
        <f t="shared" si="225"/>
        <v>-602.5693208081899</v>
      </c>
      <c r="E879" s="29">
        <f t="shared" si="226"/>
        <v>-72.268939799037597</v>
      </c>
      <c r="F879" s="29">
        <f t="shared" si="227"/>
        <v>13.113919999999785</v>
      </c>
      <c r="G879" s="29">
        <f t="shared" si="228"/>
        <v>23077.471201567954</v>
      </c>
      <c r="H879" s="29">
        <f t="shared" si="229"/>
        <v>40793.313670439646</v>
      </c>
      <c r="I879" s="29">
        <f t="shared" si="230"/>
        <v>-72.2735999999976</v>
      </c>
      <c r="J879" s="29">
        <f t="shared" si="231"/>
        <v>8.5599999999998602</v>
      </c>
      <c r="K879" s="29">
        <f t="shared" si="232"/>
        <v>-2017082.6876525439</v>
      </c>
      <c r="L879" s="29">
        <f t="shared" si="233"/>
        <v>-2750736.4814063706</v>
      </c>
      <c r="M879" s="29">
        <f t="shared" si="234"/>
        <v>-72.253646133245596</v>
      </c>
      <c r="N879" s="29">
        <f t="shared" si="235"/>
        <v>2.9720319999999516</v>
      </c>
      <c r="O879" s="29">
        <f t="shared" si="236"/>
        <v>153916855.58144987</v>
      </c>
      <c r="P879" s="29">
        <f t="shared" si="237"/>
        <v>192755906.03899574</v>
      </c>
      <c r="Q879" s="30">
        <f t="shared" si="238"/>
        <v>-167.84226592393426</v>
      </c>
      <c r="R879" s="9"/>
      <c r="S879" s="7">
        <f t="shared" si="239"/>
        <v>-51.392405238961892</v>
      </c>
      <c r="T879" s="7">
        <f t="shared" si="240"/>
        <v>-3.6537979796153045E-10</v>
      </c>
      <c r="U879" s="7"/>
    </row>
    <row r="880" spans="2:21">
      <c r="B880" s="19">
        <v>8.56999999999986</v>
      </c>
      <c r="C880" s="28">
        <f t="shared" si="224"/>
        <v>-210.47868751782909</v>
      </c>
      <c r="D880" s="29">
        <f t="shared" si="225"/>
        <v>-604.74128615490145</v>
      </c>
      <c r="E880" s="29">
        <f t="shared" si="226"/>
        <v>-72.440228904357596</v>
      </c>
      <c r="F880" s="29">
        <f t="shared" si="227"/>
        <v>13.129239999999786</v>
      </c>
      <c r="G880" s="29">
        <f t="shared" si="228"/>
        <v>23186.917787116541</v>
      </c>
      <c r="H880" s="29">
        <f t="shared" si="229"/>
        <v>41044.171993670148</v>
      </c>
      <c r="I880" s="29">
        <f t="shared" si="230"/>
        <v>-72.444899999997602</v>
      </c>
      <c r="J880" s="29">
        <f t="shared" si="231"/>
        <v>8.56999999999986</v>
      </c>
      <c r="K880" s="29">
        <f t="shared" si="232"/>
        <v>-2031522.494381571</v>
      </c>
      <c r="L880" s="29">
        <f t="shared" si="233"/>
        <v>-2774729.0502285506</v>
      </c>
      <c r="M880" s="29">
        <f t="shared" si="234"/>
        <v>-72.424899484829609</v>
      </c>
      <c r="N880" s="29">
        <f t="shared" si="235"/>
        <v>2.9755039999999515</v>
      </c>
      <c r="O880" s="29">
        <f t="shared" si="236"/>
        <v>155389029.84462672</v>
      </c>
      <c r="P880" s="29">
        <f t="shared" si="237"/>
        <v>194914669.25231725</v>
      </c>
      <c r="Q880" s="30">
        <f t="shared" si="238"/>
        <v>-167.93353628574582</v>
      </c>
      <c r="R880" s="9"/>
      <c r="S880" s="7">
        <f t="shared" si="239"/>
        <v>-51.437598343118538</v>
      </c>
      <c r="T880" s="7">
        <f t="shared" si="240"/>
        <v>-3.6096722853217877E-10</v>
      </c>
      <c r="U880" s="7"/>
    </row>
    <row r="881" spans="2:21">
      <c r="B881" s="19">
        <v>8.5799999999998597</v>
      </c>
      <c r="C881" s="28">
        <f t="shared" si="224"/>
        <v>-210.97250798608908</v>
      </c>
      <c r="D881" s="29">
        <f t="shared" si="225"/>
        <v>-606.91839346036693</v>
      </c>
      <c r="E881" s="29">
        <f t="shared" si="226"/>
        <v>-72.611717996957594</v>
      </c>
      <c r="F881" s="29">
        <f t="shared" si="227"/>
        <v>13.144559999999785</v>
      </c>
      <c r="G881" s="29">
        <f t="shared" si="228"/>
        <v>23296.751492940053</v>
      </c>
      <c r="H881" s="29">
        <f t="shared" si="229"/>
        <v>41296.246443537129</v>
      </c>
      <c r="I881" s="29">
        <f t="shared" si="230"/>
        <v>-72.616399999997597</v>
      </c>
      <c r="J881" s="29">
        <f t="shared" si="231"/>
        <v>8.5799999999998597</v>
      </c>
      <c r="K881" s="29">
        <f t="shared" si="232"/>
        <v>-2046048.0195974191</v>
      </c>
      <c r="L881" s="29">
        <f t="shared" si="233"/>
        <v>-2798898.6224329476</v>
      </c>
      <c r="M881" s="29">
        <f t="shared" si="234"/>
        <v>-72.596352781949605</v>
      </c>
      <c r="N881" s="29">
        <f t="shared" si="235"/>
        <v>2.9789759999999514</v>
      </c>
      <c r="O881" s="29">
        <f t="shared" si="236"/>
        <v>156873475.66216427</v>
      </c>
      <c r="P881" s="29">
        <f t="shared" si="237"/>
        <v>197094703.8498269</v>
      </c>
      <c r="Q881" s="30">
        <f t="shared" si="238"/>
        <v>-168.02470020965183</v>
      </c>
      <c r="R881" s="9"/>
      <c r="S881" s="7">
        <f t="shared" si="239"/>
        <v>-51.482685597908322</v>
      </c>
      <c r="T881" s="7">
        <f t="shared" si="240"/>
        <v>-3.5661345661130126E-10</v>
      </c>
      <c r="U881" s="7"/>
    </row>
    <row r="882" spans="2:21">
      <c r="B882" s="19">
        <v>8.5899999999998595</v>
      </c>
      <c r="C882" s="28">
        <f t="shared" si="224"/>
        <v>-211.46690433827706</v>
      </c>
      <c r="D882" s="29">
        <f t="shared" si="225"/>
        <v>-609.10064872453836</v>
      </c>
      <c r="E882" s="29">
        <f t="shared" si="226"/>
        <v>-72.783407076837577</v>
      </c>
      <c r="F882" s="29">
        <f t="shared" si="227"/>
        <v>13.159879999999784</v>
      </c>
      <c r="G882" s="29">
        <f t="shared" si="228"/>
        <v>23406.973226868438</v>
      </c>
      <c r="H882" s="29">
        <f t="shared" si="229"/>
        <v>41549.54138182076</v>
      </c>
      <c r="I882" s="29">
        <f t="shared" si="230"/>
        <v>-72.788099999997584</v>
      </c>
      <c r="J882" s="29">
        <f t="shared" si="231"/>
        <v>8.5899999999998595</v>
      </c>
      <c r="K882" s="29">
        <f t="shared" si="232"/>
        <v>-2060659.6684044003</v>
      </c>
      <c r="L882" s="29">
        <f t="shared" si="233"/>
        <v>-2823246.2730352106</v>
      </c>
      <c r="M882" s="29">
        <f t="shared" si="234"/>
        <v>-72.768006024605583</v>
      </c>
      <c r="N882" s="29">
        <f t="shared" si="235"/>
        <v>2.9824479999999514</v>
      </c>
      <c r="O882" s="29">
        <f t="shared" si="236"/>
        <v>158370280.36563432</v>
      </c>
      <c r="P882" s="29">
        <f t="shared" si="237"/>
        <v>199296191.49845821</v>
      </c>
      <c r="Q882" s="30">
        <f t="shared" si="238"/>
        <v>-168.11575794361534</v>
      </c>
      <c r="R882" s="9"/>
      <c r="S882" s="7">
        <f t="shared" si="239"/>
        <v>-51.527667375367699</v>
      </c>
      <c r="T882" s="7">
        <f t="shared" si="240"/>
        <v>-3.5231762476183852E-10</v>
      </c>
      <c r="U882" s="7"/>
    </row>
    <row r="883" spans="2:21">
      <c r="B883" s="19">
        <v>8.5999999999998593</v>
      </c>
      <c r="C883" s="28">
        <f t="shared" si="224"/>
        <v>-211.96187657439302</v>
      </c>
      <c r="D883" s="29">
        <f t="shared" si="225"/>
        <v>-611.28805794736741</v>
      </c>
      <c r="E883" s="29">
        <f t="shared" si="226"/>
        <v>-72.955296143997572</v>
      </c>
      <c r="F883" s="29">
        <f t="shared" si="227"/>
        <v>13.175199999999785</v>
      </c>
      <c r="G883" s="29">
        <f t="shared" si="228"/>
        <v>23517.583897790326</v>
      </c>
      <c r="H883" s="29">
        <f t="shared" si="229"/>
        <v>41804.061180596444</v>
      </c>
      <c r="I883" s="29">
        <f t="shared" si="230"/>
        <v>-72.959999999997578</v>
      </c>
      <c r="J883" s="29">
        <f t="shared" si="231"/>
        <v>8.5999999999998593</v>
      </c>
      <c r="K883" s="29">
        <f t="shared" si="232"/>
        <v>-2075357.8473358487</v>
      </c>
      <c r="L883" s="29">
        <f t="shared" si="233"/>
        <v>-2847773.0822152221</v>
      </c>
      <c r="M883" s="29">
        <f t="shared" si="234"/>
        <v>-72.939859212797586</v>
      </c>
      <c r="N883" s="29">
        <f t="shared" si="235"/>
        <v>2.9859199999999513</v>
      </c>
      <c r="O883" s="29">
        <f t="shared" si="236"/>
        <v>159879531.80249941</v>
      </c>
      <c r="P883" s="29">
        <f t="shared" si="237"/>
        <v>201519315.183256</v>
      </c>
      <c r="Q883" s="30">
        <f t="shared" si="238"/>
        <v>-168.20670973473403</v>
      </c>
      <c r="R883" s="9"/>
      <c r="S883" s="7">
        <f t="shared" si="239"/>
        <v>-51.572544045788753</v>
      </c>
      <c r="T883" s="7">
        <f t="shared" si="240"/>
        <v>-3.4807888913902851E-10</v>
      </c>
      <c r="U883" s="7"/>
    </row>
    <row r="884" spans="2:21">
      <c r="B884" s="19">
        <v>8.6099999999998609</v>
      </c>
      <c r="C884" s="28">
        <f t="shared" si="224"/>
        <v>-212.45742469443712</v>
      </c>
      <c r="D884" s="29">
        <f t="shared" si="225"/>
        <v>-613.48062712880653</v>
      </c>
      <c r="E884" s="29">
        <f t="shared" si="226"/>
        <v>-73.127385198437608</v>
      </c>
      <c r="F884" s="29">
        <f t="shared" si="227"/>
        <v>13.190519999999788</v>
      </c>
      <c r="G884" s="29">
        <f t="shared" si="228"/>
        <v>23628.584415653087</v>
      </c>
      <c r="H884" s="29">
        <f t="shared" si="229"/>
        <v>42059.810222246888</v>
      </c>
      <c r="I884" s="29">
        <f t="shared" si="230"/>
        <v>-73.132099999997607</v>
      </c>
      <c r="J884" s="29">
        <f t="shared" si="231"/>
        <v>8.6099999999998609</v>
      </c>
      <c r="K884" s="29">
        <f t="shared" si="232"/>
        <v>-2090142.9643574664</v>
      </c>
      <c r="L884" s="29">
        <f t="shared" si="233"/>
        <v>-2872480.1353355111</v>
      </c>
      <c r="M884" s="29">
        <f t="shared" si="234"/>
        <v>-73.111912346525614</v>
      </c>
      <c r="N884" s="29">
        <f t="shared" si="235"/>
        <v>2.9893919999999516</v>
      </c>
      <c r="O884" s="29">
        <f t="shared" si="236"/>
        <v>161401318.33854106</v>
      </c>
      <c r="P884" s="29">
        <f t="shared" si="237"/>
        <v>203764259.21527952</v>
      </c>
      <c r="Q884" s="30">
        <f t="shared" si="238"/>
        <v>-168.29755582924409</v>
      </c>
      <c r="R884" s="9"/>
      <c r="S884" s="7">
        <f t="shared" si="239"/>
        <v>-51.617315977729568</v>
      </c>
      <c r="T884" s="7">
        <f t="shared" si="240"/>
        <v>-3.4389641925620974E-10</v>
      </c>
      <c r="U884" s="7"/>
    </row>
    <row r="885" spans="2:21">
      <c r="B885" s="19">
        <v>8.6199999999998607</v>
      </c>
      <c r="C885" s="28">
        <f t="shared" si="224"/>
        <v>-212.95354869840909</v>
      </c>
      <c r="D885" s="29">
        <f t="shared" si="225"/>
        <v>-615.67836226880695</v>
      </c>
      <c r="E885" s="29">
        <f t="shared" si="226"/>
        <v>-73.2996742401576</v>
      </c>
      <c r="F885" s="29">
        <f t="shared" si="227"/>
        <v>13.205839999999787</v>
      </c>
      <c r="G885" s="29">
        <f t="shared" si="228"/>
        <v>23739.975691462692</v>
      </c>
      <c r="H885" s="29">
        <f t="shared" si="229"/>
        <v>42316.792899473934</v>
      </c>
      <c r="I885" s="29">
        <f t="shared" si="230"/>
        <v>-73.304399999997599</v>
      </c>
      <c r="J885" s="29">
        <f t="shared" si="231"/>
        <v>8.6199999999998607</v>
      </c>
      <c r="K885" s="29">
        <f t="shared" si="232"/>
        <v>-2105015.4288706603</v>
      </c>
      <c r="L885" s="29">
        <f t="shared" si="233"/>
        <v>-2897368.5229596901</v>
      </c>
      <c r="M885" s="29">
        <f t="shared" si="234"/>
        <v>-73.284165425789595</v>
      </c>
      <c r="N885" s="29">
        <f t="shared" si="235"/>
        <v>2.9928639999999516</v>
      </c>
      <c r="O885" s="29">
        <f t="shared" si="236"/>
        <v>162935728.86029598</v>
      </c>
      <c r="P885" s="29">
        <f t="shared" si="237"/>
        <v>206031209.23954213</v>
      </c>
      <c r="Q885" s="30">
        <f t="shared" si="238"/>
        <v>-168.38829647252413</v>
      </c>
      <c r="R885" s="9"/>
      <c r="S885" s="7">
        <f t="shared" si="239"/>
        <v>-51.66198353802433</v>
      </c>
      <c r="T885" s="7">
        <f t="shared" si="240"/>
        <v>-3.3976939775631459E-10</v>
      </c>
      <c r="U885" s="7"/>
    </row>
    <row r="886" spans="2:21">
      <c r="B886" s="19">
        <v>8.6299999999998604</v>
      </c>
      <c r="C886" s="28">
        <f t="shared" si="224"/>
        <v>-213.45024858630904</v>
      </c>
      <c r="D886" s="29">
        <f t="shared" si="225"/>
        <v>-617.88126936732044</v>
      </c>
      <c r="E886" s="29">
        <f t="shared" si="226"/>
        <v>-73.472163269157576</v>
      </c>
      <c r="F886" s="29">
        <f t="shared" si="227"/>
        <v>13.221159999999786</v>
      </c>
      <c r="G886" s="29">
        <f t="shared" si="228"/>
        <v>23851.758637283878</v>
      </c>
      <c r="H886" s="29">
        <f t="shared" si="229"/>
        <v>42575.013615310781</v>
      </c>
      <c r="I886" s="29">
        <f t="shared" si="230"/>
        <v>-73.476899999997585</v>
      </c>
      <c r="J886" s="29">
        <f t="shared" si="231"/>
        <v>8.6299999999998604</v>
      </c>
      <c r="K886" s="29">
        <f t="shared" si="232"/>
        <v>-2119975.6517159124</v>
      </c>
      <c r="L886" s="29">
        <f t="shared" si="233"/>
        <v>-2922439.3408709695</v>
      </c>
      <c r="M886" s="29">
        <f t="shared" si="234"/>
        <v>-73.456618450589588</v>
      </c>
      <c r="N886" s="29">
        <f t="shared" si="235"/>
        <v>2.9963359999999515</v>
      </c>
      <c r="O886" s="29">
        <f t="shared" si="236"/>
        <v>164482852.77750358</v>
      </c>
      <c r="P886" s="29">
        <f t="shared" si="237"/>
        <v>208320352.2429916</v>
      </c>
      <c r="Q886" s="30">
        <f t="shared" si="238"/>
        <v>-168.4789319090994</v>
      </c>
      <c r="R886" s="9"/>
      <c r="S886" s="7">
        <f t="shared" si="239"/>
        <v>-51.706547091793418</v>
      </c>
      <c r="T886" s="7">
        <f t="shared" si="240"/>
        <v>-3.3569702018788679E-10</v>
      </c>
      <c r="U886" s="7"/>
    </row>
    <row r="887" spans="2:21">
      <c r="B887" s="19">
        <v>8.6399999999998602</v>
      </c>
      <c r="C887" s="28">
        <f t="shared" si="224"/>
        <v>-213.94752435813706</v>
      </c>
      <c r="D887" s="29">
        <f t="shared" si="225"/>
        <v>-620.08935442429936</v>
      </c>
      <c r="E887" s="29">
        <f t="shared" si="226"/>
        <v>-73.644852285437594</v>
      </c>
      <c r="F887" s="29">
        <f t="shared" si="227"/>
        <v>13.236479999999785</v>
      </c>
      <c r="G887" s="29">
        <f t="shared" si="228"/>
        <v>23963.934166240084</v>
      </c>
      <c r="H887" s="29">
        <f t="shared" si="229"/>
        <v>42834.476783133941</v>
      </c>
      <c r="I887" s="29">
        <f t="shared" si="230"/>
        <v>-73.649599999997591</v>
      </c>
      <c r="J887" s="29">
        <f t="shared" si="231"/>
        <v>8.6399999999998602</v>
      </c>
      <c r="K887" s="29">
        <f t="shared" si="232"/>
        <v>-2135024.0451761293</v>
      </c>
      <c r="L887" s="29">
        <f t="shared" si="233"/>
        <v>-2947693.6900906875</v>
      </c>
      <c r="M887" s="29">
        <f t="shared" si="234"/>
        <v>-73.629271420925591</v>
      </c>
      <c r="N887" s="29">
        <f t="shared" si="235"/>
        <v>2.9998079999999514</v>
      </c>
      <c r="O887" s="29">
        <f t="shared" si="236"/>
        <v>166042780.02555916</v>
      </c>
      <c r="P887" s="29">
        <f t="shared" si="237"/>
        <v>210631876.56252536</v>
      </c>
      <c r="Q887" s="30">
        <f t="shared" si="238"/>
        <v>-168.56946238264555</v>
      </c>
      <c r="R887" s="9"/>
      <c r="S887" s="7">
        <f t="shared" si="239"/>
        <v>-51.751007002453406</v>
      </c>
      <c r="T887" s="7">
        <f t="shared" si="240"/>
        <v>-3.3167849478490885E-10</v>
      </c>
      <c r="U887" s="7"/>
    </row>
    <row r="888" spans="2:21">
      <c r="B888" s="19">
        <v>8.64999999999986</v>
      </c>
      <c r="C888" s="28">
        <f t="shared" si="224"/>
        <v>-214.44537601389302</v>
      </c>
      <c r="D888" s="29">
        <f t="shared" si="225"/>
        <v>-622.30262343969537</v>
      </c>
      <c r="E888" s="29">
        <f t="shared" si="226"/>
        <v>-73.817741288997567</v>
      </c>
      <c r="F888" s="29">
        <f t="shared" si="227"/>
        <v>13.251799999999786</v>
      </c>
      <c r="G888" s="29">
        <f t="shared" si="228"/>
        <v>24076.503192513381</v>
      </c>
      <c r="H888" s="29">
        <f t="shared" si="229"/>
        <v>43095.186826675039</v>
      </c>
      <c r="I888" s="29">
        <f t="shared" si="230"/>
        <v>-73.822499999997575</v>
      </c>
      <c r="J888" s="29">
        <f t="shared" si="231"/>
        <v>8.64999999999986</v>
      </c>
      <c r="K888" s="29">
        <f t="shared" si="232"/>
        <v>-2150161.0229799938</v>
      </c>
      <c r="L888" s="29">
        <f t="shared" si="233"/>
        <v>-2973132.6768968757</v>
      </c>
      <c r="M888" s="29">
        <f t="shared" si="234"/>
        <v>-73.802124336797576</v>
      </c>
      <c r="N888" s="29">
        <f t="shared" si="235"/>
        <v>3.0032799999999513</v>
      </c>
      <c r="O888" s="29">
        <f t="shared" si="236"/>
        <v>167615601.06797609</v>
      </c>
      <c r="P888" s="29">
        <f t="shared" si="237"/>
        <v>212965971.89304379</v>
      </c>
      <c r="Q888" s="30">
        <f t="shared" si="238"/>
        <v>-168.65988813599256</v>
      </c>
      <c r="R888" s="9"/>
      <c r="S888" s="7">
        <f t="shared" si="239"/>
        <v>-51.795363631727007</v>
      </c>
      <c r="T888" s="7">
        <f t="shared" si="240"/>
        <v>-3.2771304225072794E-10</v>
      </c>
      <c r="U888" s="7"/>
    </row>
    <row r="889" spans="2:21">
      <c r="B889" s="19">
        <v>8.6599999999998598</v>
      </c>
      <c r="C889" s="28">
        <f t="shared" si="224"/>
        <v>-214.943803553577</v>
      </c>
      <c r="D889" s="29">
        <f t="shared" si="225"/>
        <v>-624.52108241346036</v>
      </c>
      <c r="E889" s="29">
        <f t="shared" si="226"/>
        <v>-73.990830279837567</v>
      </c>
      <c r="F889" s="29">
        <f t="shared" si="227"/>
        <v>13.267119999999785</v>
      </c>
      <c r="G889" s="29">
        <f t="shared" si="228"/>
        <v>24189.4666313446</v>
      </c>
      <c r="H889" s="29">
        <f t="shared" si="229"/>
        <v>43357.148180033109</v>
      </c>
      <c r="I889" s="29">
        <f t="shared" si="230"/>
        <v>-73.995599999997566</v>
      </c>
      <c r="J889" s="29">
        <f t="shared" si="231"/>
        <v>8.6599999999998598</v>
      </c>
      <c r="K889" s="29">
        <f t="shared" si="232"/>
        <v>-2165387.0003053444</v>
      </c>
      <c r="L889" s="29">
        <f t="shared" si="233"/>
        <v>-2998757.4128429117</v>
      </c>
      <c r="M889" s="29">
        <f t="shared" si="234"/>
        <v>-73.975177198205571</v>
      </c>
      <c r="N889" s="29">
        <f t="shared" si="235"/>
        <v>3.0067519999999512</v>
      </c>
      <c r="O889" s="29">
        <f t="shared" si="236"/>
        <v>169201406.89885876</v>
      </c>
      <c r="P889" s="29">
        <f t="shared" si="237"/>
        <v>215322829.29554492</v>
      </c>
      <c r="Q889" s="30">
        <f t="shared" si="238"/>
        <v>-168.75020941112882</v>
      </c>
      <c r="R889" s="9"/>
      <c r="S889" s="7">
        <f t="shared" si="239"/>
        <v>-51.839617339653017</v>
      </c>
      <c r="T889" s="7">
        <f t="shared" si="240"/>
        <v>-3.2379989554490275E-10</v>
      </c>
      <c r="U889" s="7"/>
    </row>
    <row r="890" spans="2:21">
      <c r="B890" s="19">
        <v>8.6699999999998596</v>
      </c>
      <c r="C890" s="28">
        <f t="shared" si="224"/>
        <v>-215.44280697718898</v>
      </c>
      <c r="D890" s="29">
        <f t="shared" si="225"/>
        <v>-626.74473734554624</v>
      </c>
      <c r="E890" s="29">
        <f t="shared" si="226"/>
        <v>-74.164119257957566</v>
      </c>
      <c r="F890" s="29">
        <f t="shared" si="227"/>
        <v>13.282439999999784</v>
      </c>
      <c r="G890" s="29">
        <f t="shared" si="228"/>
        <v>24302.825399033216</v>
      </c>
      <c r="H890" s="29">
        <f t="shared" si="229"/>
        <v>43620.365287686334</v>
      </c>
      <c r="I890" s="29">
        <f t="shared" si="230"/>
        <v>-74.168899999997564</v>
      </c>
      <c r="J890" s="29">
        <f t="shared" si="231"/>
        <v>8.6699999999998596</v>
      </c>
      <c r="K890" s="29">
        <f t="shared" si="232"/>
        <v>-2180702.39378253</v>
      </c>
      <c r="L890" s="29">
        <f t="shared" si="233"/>
        <v>-3024569.0147761581</v>
      </c>
      <c r="M890" s="29">
        <f t="shared" si="234"/>
        <v>-74.148430005149564</v>
      </c>
      <c r="N890" s="29">
        <f t="shared" si="235"/>
        <v>3.0102239999999512</v>
      </c>
      <c r="O890" s="29">
        <f t="shared" si="236"/>
        <v>170800289.04538143</v>
      </c>
      <c r="P890" s="29">
        <f t="shared" si="237"/>
        <v>217702641.20525262</v>
      </c>
      <c r="Q890" s="30">
        <f t="shared" si="238"/>
        <v>-168.84042644920484</v>
      </c>
      <c r="R890" s="9"/>
      <c r="S890" s="7">
        <f t="shared" si="239"/>
        <v>-51.883768484595976</v>
      </c>
      <c r="T890" s="7">
        <f t="shared" si="240"/>
        <v>-3.1993829967627347E-10</v>
      </c>
      <c r="U890" s="7"/>
    </row>
    <row r="891" spans="2:21">
      <c r="B891" s="19">
        <v>8.6799999999998594</v>
      </c>
      <c r="C891" s="28">
        <f t="shared" si="224"/>
        <v>-215.94238628472897</v>
      </c>
      <c r="D891" s="29">
        <f t="shared" si="225"/>
        <v>-628.9735942359049</v>
      </c>
      <c r="E891" s="29">
        <f t="shared" si="226"/>
        <v>-74.337608223357549</v>
      </c>
      <c r="F891" s="29">
        <f t="shared" si="227"/>
        <v>13.297759999999785</v>
      </c>
      <c r="G891" s="29">
        <f t="shared" si="228"/>
        <v>24416.580412937434</v>
      </c>
      <c r="H891" s="29">
        <f t="shared" si="229"/>
        <v>43884.842604504192</v>
      </c>
      <c r="I891" s="29">
        <f t="shared" si="230"/>
        <v>-74.342399999997554</v>
      </c>
      <c r="J891" s="29">
        <f t="shared" si="231"/>
        <v>8.6799999999998594</v>
      </c>
      <c r="K891" s="29">
        <f t="shared" si="232"/>
        <v>-2196107.6214977903</v>
      </c>
      <c r="L891" s="29">
        <f t="shared" si="233"/>
        <v>-3050568.6048566918</v>
      </c>
      <c r="M891" s="29">
        <f t="shared" si="234"/>
        <v>-74.321882757629552</v>
      </c>
      <c r="N891" s="29">
        <f t="shared" si="235"/>
        <v>3.0136959999999511</v>
      </c>
      <c r="O891" s="29">
        <f t="shared" si="236"/>
        <v>172412339.57027751</v>
      </c>
      <c r="P891" s="29">
        <f t="shared" si="237"/>
        <v>220105601.4397873</v>
      </c>
      <c r="Q891" s="30">
        <f t="shared" si="238"/>
        <v>-168.9305394905372</v>
      </c>
      <c r="R891" s="9"/>
      <c r="S891" s="7">
        <f t="shared" si="239"/>
        <v>-51.927817423256016</v>
      </c>
      <c r="T891" s="7">
        <f t="shared" si="240"/>
        <v>-3.1612751149769538E-10</v>
      </c>
      <c r="U891" s="7"/>
    </row>
    <row r="892" spans="2:21">
      <c r="B892" s="19">
        <v>8.6899999999998592</v>
      </c>
      <c r="C892" s="28">
        <f t="shared" si="224"/>
        <v>-216.44254147619694</v>
      </c>
      <c r="D892" s="29">
        <f t="shared" si="225"/>
        <v>-631.20765908448811</v>
      </c>
      <c r="E892" s="29">
        <f t="shared" si="226"/>
        <v>-74.511297176037544</v>
      </c>
      <c r="F892" s="29">
        <f t="shared" si="227"/>
        <v>13.313079999999784</v>
      </c>
      <c r="G892" s="29">
        <f t="shared" si="228"/>
        <v>24530.732591474123</v>
      </c>
      <c r="H892" s="29">
        <f t="shared" si="229"/>
        <v>44150.584595759407</v>
      </c>
      <c r="I892" s="29">
        <f t="shared" si="230"/>
        <v>-74.51609999999755</v>
      </c>
      <c r="J892" s="29">
        <f t="shared" si="231"/>
        <v>8.6899999999998592</v>
      </c>
      <c r="K892" s="29">
        <f t="shared" si="232"/>
        <v>-2211603.1029966278</v>
      </c>
      <c r="L892" s="29">
        <f t="shared" si="233"/>
        <v>-3076757.3105760524</v>
      </c>
      <c r="M892" s="29">
        <f t="shared" si="234"/>
        <v>-74.495535455645552</v>
      </c>
      <c r="N892" s="29">
        <f t="shared" si="235"/>
        <v>3.017167999999951</v>
      </c>
      <c r="O892" s="29">
        <f t="shared" si="236"/>
        <v>174037651.07433698</v>
      </c>
      <c r="P892" s="29">
        <f t="shared" si="237"/>
        <v>222531905.20737293</v>
      </c>
      <c r="Q892" s="30">
        <f t="shared" si="238"/>
        <v>-169.02054877461237</v>
      </c>
      <c r="R892" s="9"/>
      <c r="S892" s="7">
        <f t="shared" si="239"/>
        <v>-51.971764510678511</v>
      </c>
      <c r="T892" s="7">
        <f t="shared" si="240"/>
        <v>-3.123667995050696E-10</v>
      </c>
      <c r="U892" s="7"/>
    </row>
    <row r="893" spans="2:21">
      <c r="B893" s="19">
        <v>8.6999999999998607</v>
      </c>
      <c r="C893" s="28">
        <f t="shared" si="224"/>
        <v>-216.94327255159305</v>
      </c>
      <c r="D893" s="29">
        <f t="shared" si="225"/>
        <v>-633.44693789124813</v>
      </c>
      <c r="E893" s="29">
        <f t="shared" si="226"/>
        <v>-74.685186115997581</v>
      </c>
      <c r="F893" s="29">
        <f t="shared" si="227"/>
        <v>13.328399999999787</v>
      </c>
      <c r="G893" s="29">
        <f t="shared" si="228"/>
        <v>24645.282854118894</v>
      </c>
      <c r="H893" s="29">
        <f t="shared" si="229"/>
        <v>44417.595737140015</v>
      </c>
      <c r="I893" s="29">
        <f t="shared" si="230"/>
        <v>-74.689999999997582</v>
      </c>
      <c r="J893" s="29">
        <f t="shared" si="231"/>
        <v>8.6999999999998607</v>
      </c>
      <c r="K893" s="29">
        <f t="shared" si="232"/>
        <v>-2227189.2592871925</v>
      </c>
      <c r="L893" s="29">
        <f t="shared" si="233"/>
        <v>-3103136.2647760492</v>
      </c>
      <c r="M893" s="29">
        <f t="shared" si="234"/>
        <v>-74.669388099197576</v>
      </c>
      <c r="N893" s="29">
        <f t="shared" si="235"/>
        <v>3.0206399999999518</v>
      </c>
      <c r="O893" s="29">
        <f t="shared" si="236"/>
        <v>175676316.69891271</v>
      </c>
      <c r="P893" s="29">
        <f t="shared" si="237"/>
        <v>224981749.11508396</v>
      </c>
      <c r="Q893" s="30">
        <f t="shared" si="238"/>
        <v>-169.11045454009047</v>
      </c>
      <c r="R893" s="9"/>
      <c r="S893" s="7">
        <f t="shared" si="239"/>
        <v>-52.015610100263643</v>
      </c>
      <c r="T893" s="7">
        <f t="shared" si="240"/>
        <v>-3.0865544364093783E-10</v>
      </c>
      <c r="U893" s="7"/>
    </row>
    <row r="894" spans="2:21">
      <c r="B894" s="19">
        <v>8.7099999999998605</v>
      </c>
      <c r="C894" s="28">
        <f t="shared" si="224"/>
        <v>-217.44457951091698</v>
      </c>
      <c r="D894" s="29">
        <f t="shared" si="225"/>
        <v>-635.69143665613603</v>
      </c>
      <c r="E894" s="29">
        <f t="shared" si="226"/>
        <v>-74.85927504323756</v>
      </c>
      <c r="F894" s="29">
        <f t="shared" si="227"/>
        <v>13.343719999999786</v>
      </c>
      <c r="G894" s="29">
        <f t="shared" si="228"/>
        <v>24760.232121405952</v>
      </c>
      <c r="H894" s="29">
        <f t="shared" si="229"/>
        <v>44685.880514761142</v>
      </c>
      <c r="I894" s="29">
        <f t="shared" si="230"/>
        <v>-74.864099999997563</v>
      </c>
      <c r="J894" s="29">
        <f t="shared" si="231"/>
        <v>8.7099999999998605</v>
      </c>
      <c r="K894" s="29">
        <f t="shared" si="232"/>
        <v>-2242866.5128436503</v>
      </c>
      <c r="L894" s="29">
        <f t="shared" si="233"/>
        <v>-3129706.6056675785</v>
      </c>
      <c r="M894" s="29">
        <f t="shared" si="234"/>
        <v>-74.843440688285568</v>
      </c>
      <c r="N894" s="29">
        <f t="shared" si="235"/>
        <v>3.0241119999999517</v>
      </c>
      <c r="O894" s="29">
        <f t="shared" si="236"/>
        <v>177328430.12843406</v>
      </c>
      <c r="P894" s="29">
        <f t="shared" si="237"/>
        <v>227455331.17712843</v>
      </c>
      <c r="Q894" s="30">
        <f t="shared" si="238"/>
        <v>-169.20025702480922</v>
      </c>
      <c r="R894" s="9"/>
      <c r="S894" s="7">
        <f t="shared" si="239"/>
        <v>-52.05935454377596</v>
      </c>
      <c r="T894" s="7">
        <f t="shared" si="240"/>
        <v>-3.0499273510004753E-10</v>
      </c>
      <c r="U894" s="7"/>
    </row>
    <row r="895" spans="2:21">
      <c r="B895" s="19">
        <v>8.7199999999998603</v>
      </c>
      <c r="C895" s="28">
        <f t="shared" si="224"/>
        <v>-217.946462354169</v>
      </c>
      <c r="D895" s="29">
        <f t="shared" si="225"/>
        <v>-637.94116137910441</v>
      </c>
      <c r="E895" s="29">
        <f t="shared" si="226"/>
        <v>-75.033563957757565</v>
      </c>
      <c r="F895" s="29">
        <f t="shared" si="227"/>
        <v>13.359039999999787</v>
      </c>
      <c r="G895" s="29">
        <f t="shared" si="228"/>
        <v>24875.581314928317</v>
      </c>
      <c r="H895" s="29">
        <f t="shared" si="229"/>
        <v>44955.443425177386</v>
      </c>
      <c r="I895" s="29">
        <f t="shared" si="230"/>
        <v>-75.038399999997566</v>
      </c>
      <c r="J895" s="29">
        <f t="shared" si="231"/>
        <v>8.7199999999998603</v>
      </c>
      <c r="K895" s="29">
        <f t="shared" si="232"/>
        <v>-2258635.2876095967</v>
      </c>
      <c r="L895" s="29">
        <f t="shared" si="233"/>
        <v>-3156469.4768495499</v>
      </c>
      <c r="M895" s="29">
        <f t="shared" si="234"/>
        <v>-75.017693222909571</v>
      </c>
      <c r="N895" s="29">
        <f t="shared" si="235"/>
        <v>3.0275839999999516</v>
      </c>
      <c r="O895" s="29">
        <f t="shared" si="236"/>
        <v>178994085.59293279</v>
      </c>
      <c r="P895" s="29">
        <f t="shared" si="237"/>
        <v>229952850.82317531</v>
      </c>
      <c r="Q895" s="30">
        <f t="shared" si="238"/>
        <v>-169.28995646578753</v>
      </c>
      <c r="R895" s="9"/>
      <c r="S895" s="7">
        <f t="shared" si="239"/>
        <v>-52.102998191353834</v>
      </c>
      <c r="T895" s="7">
        <f t="shared" si="240"/>
        <v>-3.0137797614030562E-10</v>
      </c>
      <c r="U895" s="7"/>
    </row>
    <row r="896" spans="2:21">
      <c r="B896" s="19">
        <v>8.7299999999998601</v>
      </c>
      <c r="C896" s="28">
        <f t="shared" si="224"/>
        <v>-218.44892108134897</v>
      </c>
      <c r="D896" s="29">
        <f t="shared" si="225"/>
        <v>-640.19611806010482</v>
      </c>
      <c r="E896" s="29">
        <f t="shared" si="226"/>
        <v>-75.208052859557554</v>
      </c>
      <c r="F896" s="29">
        <f t="shared" si="227"/>
        <v>13.374359999999786</v>
      </c>
      <c r="G896" s="29">
        <f t="shared" si="228"/>
        <v>24991.331357337614</v>
      </c>
      <c r="H896" s="29">
        <f t="shared" si="229"/>
        <v>45226.288975394411</v>
      </c>
      <c r="I896" s="29">
        <f t="shared" si="230"/>
        <v>-75.21289999999756</v>
      </c>
      <c r="J896" s="29">
        <f t="shared" si="231"/>
        <v>8.7299999999998601</v>
      </c>
      <c r="K896" s="29">
        <f t="shared" si="232"/>
        <v>-2274496.0090014241</v>
      </c>
      <c r="L896" s="29">
        <f t="shared" si="233"/>
        <v>-3183426.0273277783</v>
      </c>
      <c r="M896" s="29">
        <f t="shared" si="234"/>
        <v>-75.192145703069556</v>
      </c>
      <c r="N896" s="29">
        <f t="shared" si="235"/>
        <v>3.0310559999999516</v>
      </c>
      <c r="O896" s="29">
        <f t="shared" si="236"/>
        <v>180673377.87057316</v>
      </c>
      <c r="P896" s="29">
        <f t="shared" si="237"/>
        <v>232474508.9067145</v>
      </c>
      <c r="Q896" s="30">
        <f t="shared" si="238"/>
        <v>-169.37955309922938</v>
      </c>
      <c r="R896" s="9"/>
      <c r="S896" s="7">
        <f t="shared" si="239"/>
        <v>-52.146541391518873</v>
      </c>
      <c r="T896" s="7">
        <f t="shared" si="240"/>
        <v>-2.9781047989519688E-10</v>
      </c>
      <c r="U896" s="7"/>
    </row>
    <row r="897" spans="2:21">
      <c r="B897" s="19">
        <v>8.7399999999998599</v>
      </c>
      <c r="C897" s="28">
        <f t="shared" si="224"/>
        <v>-218.95195569245695</v>
      </c>
      <c r="D897" s="29">
        <f t="shared" si="225"/>
        <v>-642.45631269908904</v>
      </c>
      <c r="E897" s="29">
        <f t="shared" si="226"/>
        <v>-75.382741748637542</v>
      </c>
      <c r="F897" s="29">
        <f t="shared" si="227"/>
        <v>13.389679999999785</v>
      </c>
      <c r="G897" s="29">
        <f t="shared" si="228"/>
        <v>25107.483172344211</v>
      </c>
      <c r="H897" s="29">
        <f t="shared" si="229"/>
        <v>45498.42168288122</v>
      </c>
      <c r="I897" s="29">
        <f t="shared" si="230"/>
        <v>-75.387599999997548</v>
      </c>
      <c r="J897" s="29">
        <f t="shared" si="231"/>
        <v>8.7399999999998599</v>
      </c>
      <c r="K897" s="29">
        <f t="shared" si="232"/>
        <v>-2290449.1039117305</v>
      </c>
      <c r="L897" s="29">
        <f t="shared" si="233"/>
        <v>-3210577.4115339797</v>
      </c>
      <c r="M897" s="29">
        <f t="shared" si="234"/>
        <v>-75.366798128765552</v>
      </c>
      <c r="N897" s="29">
        <f t="shared" si="235"/>
        <v>3.0345279999999515</v>
      </c>
      <c r="O897" s="29">
        <f t="shared" si="236"/>
        <v>182366402.29019457</v>
      </c>
      <c r="P897" s="29">
        <f t="shared" si="237"/>
        <v>235020507.71346116</v>
      </c>
      <c r="Q897" s="30">
        <f t="shared" si="238"/>
        <v>-169.46904716052754</v>
      </c>
      <c r="R897" s="9"/>
      <c r="S897" s="7">
        <f t="shared" si="239"/>
        <v>-52.189984491185221</v>
      </c>
      <c r="T897" s="7">
        <f t="shared" si="240"/>
        <v>-2.9428957019183556E-10</v>
      </c>
      <c r="U897" s="7"/>
    </row>
    <row r="898" spans="2:21">
      <c r="B898" s="19">
        <v>8.7499999999998597</v>
      </c>
      <c r="C898" s="28">
        <f t="shared" si="224"/>
        <v>-219.45556618749293</v>
      </c>
      <c r="D898" s="29">
        <f t="shared" si="225"/>
        <v>-644.72175129600919</v>
      </c>
      <c r="E898" s="29">
        <f t="shared" si="226"/>
        <v>-75.557630624997543</v>
      </c>
      <c r="F898" s="29">
        <f t="shared" si="227"/>
        <v>13.404999999999784</v>
      </c>
      <c r="G898" s="29">
        <f t="shared" si="228"/>
        <v>25224.037684717157</v>
      </c>
      <c r="H898" s="29">
        <f t="shared" si="229"/>
        <v>45771.846075582092</v>
      </c>
      <c r="I898" s="29">
        <f t="shared" si="230"/>
        <v>-75.562499999997542</v>
      </c>
      <c r="J898" s="29">
        <f t="shared" si="231"/>
        <v>8.7499999999998597</v>
      </c>
      <c r="K898" s="29">
        <f t="shared" si="232"/>
        <v>-2306495.0007127151</v>
      </c>
      <c r="L898" s="29">
        <f t="shared" si="233"/>
        <v>-3237924.7893447876</v>
      </c>
      <c r="M898" s="29">
        <f t="shared" si="234"/>
        <v>-75.541650499997544</v>
      </c>
      <c r="N898" s="29">
        <f t="shared" si="235"/>
        <v>3.0379999999999514</v>
      </c>
      <c r="O898" s="29">
        <f t="shared" si="236"/>
        <v>184073254.73386082</v>
      </c>
      <c r="P898" s="29">
        <f t="shared" si="237"/>
        <v>237591050.96979702</v>
      </c>
      <c r="Q898" s="30">
        <f t="shared" si="238"/>
        <v>-169.55843888426722</v>
      </c>
      <c r="R898" s="9"/>
      <c r="S898" s="7">
        <f t="shared" si="239"/>
        <v>-52.233327835668916</v>
      </c>
      <c r="T898" s="7">
        <f t="shared" si="240"/>
        <v>-2.9081458136964487E-10</v>
      </c>
      <c r="U898" s="7"/>
    </row>
    <row r="899" spans="2:21">
      <c r="B899" s="19">
        <v>8.7599999999998595</v>
      </c>
      <c r="C899" s="28">
        <f t="shared" si="224"/>
        <v>-219.95975256645693</v>
      </c>
      <c r="D899" s="29">
        <f t="shared" si="225"/>
        <v>-646.99243985081705</v>
      </c>
      <c r="E899" s="29">
        <f t="shared" si="226"/>
        <v>-75.732719488637542</v>
      </c>
      <c r="F899" s="29">
        <f t="shared" si="227"/>
        <v>13.420319999999785</v>
      </c>
      <c r="G899" s="29">
        <f t="shared" si="228"/>
        <v>25340.995820284181</v>
      </c>
      <c r="H899" s="29">
        <f t="shared" si="229"/>
        <v>46046.566691928499</v>
      </c>
      <c r="I899" s="29">
        <f t="shared" si="230"/>
        <v>-75.737599999997542</v>
      </c>
      <c r="J899" s="29">
        <f t="shared" si="231"/>
        <v>8.7599999999998595</v>
      </c>
      <c r="K899" s="29">
        <f t="shared" si="232"/>
        <v>-2322634.1292595798</v>
      </c>
      <c r="L899" s="29">
        <f t="shared" si="233"/>
        <v>-3265469.3261008048</v>
      </c>
      <c r="M899" s="29">
        <f t="shared" si="234"/>
        <v>-75.716702816765547</v>
      </c>
      <c r="N899" s="29">
        <f t="shared" si="235"/>
        <v>3.0414719999999513</v>
      </c>
      <c r="O899" s="29">
        <f t="shared" si="236"/>
        <v>185794031.63941893</v>
      </c>
      <c r="P899" s="29">
        <f t="shared" si="237"/>
        <v>240186343.85125104</v>
      </c>
      <c r="Q899" s="30">
        <f t="shared" si="238"/>
        <v>-169.64772850422978</v>
      </c>
      <c r="R899" s="9"/>
      <c r="S899" s="7">
        <f t="shared" si="239"/>
        <v>-52.276571768696982</v>
      </c>
      <c r="T899" s="7">
        <f t="shared" si="240"/>
        <v>-2.8738485810502934E-10</v>
      </c>
      <c r="U899" s="7"/>
    </row>
    <row r="900" spans="2:21">
      <c r="B900" s="19">
        <v>8.7699999999998592</v>
      </c>
      <c r="C900" s="28">
        <f t="shared" si="224"/>
        <v>-220.4645148293489</v>
      </c>
      <c r="D900" s="29">
        <f t="shared" si="225"/>
        <v>-649.26838436346452</v>
      </c>
      <c r="E900" s="29">
        <f t="shared" si="226"/>
        <v>-75.908008339557526</v>
      </c>
      <c r="F900" s="29">
        <f t="shared" si="227"/>
        <v>13.435639999999784</v>
      </c>
      <c r="G900" s="29">
        <f t="shared" si="228"/>
        <v>25458.358505931719</v>
      </c>
      <c r="H900" s="29">
        <f t="shared" si="229"/>
        <v>46322.588080851165</v>
      </c>
      <c r="I900" s="29">
        <f t="shared" si="230"/>
        <v>-75.912899999997535</v>
      </c>
      <c r="J900" s="29">
        <f t="shared" si="231"/>
        <v>8.7699999999998592</v>
      </c>
      <c r="K900" s="29">
        <f t="shared" si="232"/>
        <v>-2338866.9208939397</v>
      </c>
      <c r="L900" s="29">
        <f t="shared" si="233"/>
        <v>-3293212.1926257145</v>
      </c>
      <c r="M900" s="29">
        <f t="shared" si="234"/>
        <v>-75.891955079069533</v>
      </c>
      <c r="N900" s="29">
        <f t="shared" si="235"/>
        <v>3.0449439999999512</v>
      </c>
      <c r="O900" s="29">
        <f t="shared" si="236"/>
        <v>187528830.0030669</v>
      </c>
      <c r="P900" s="29">
        <f t="shared" si="237"/>
        <v>242806592.99102044</v>
      </c>
      <c r="Q900" s="30">
        <f t="shared" si="238"/>
        <v>-169.73691625339649</v>
      </c>
      <c r="R900" s="9"/>
      <c r="S900" s="7">
        <f t="shared" si="239"/>
        <v>-52.31971663241665</v>
      </c>
      <c r="T900" s="7">
        <f t="shared" si="240"/>
        <v>-2.8399975523717465E-10</v>
      </c>
      <c r="U900" s="7"/>
    </row>
    <row r="901" spans="2:21">
      <c r="B901" s="19">
        <v>8.7799999999998608</v>
      </c>
      <c r="C901" s="28">
        <f t="shared" si="224"/>
        <v>-220.96985297616894</v>
      </c>
      <c r="D901" s="29">
        <f t="shared" si="225"/>
        <v>-651.54959083390361</v>
      </c>
      <c r="E901" s="29">
        <f t="shared" si="226"/>
        <v>-76.08349717775755</v>
      </c>
      <c r="F901" s="29">
        <f t="shared" si="227"/>
        <v>13.450959999999787</v>
      </c>
      <c r="G901" s="29">
        <f t="shared" si="228"/>
        <v>25576.126669604913</v>
      </c>
      <c r="H901" s="29">
        <f t="shared" si="229"/>
        <v>46599.914801792111</v>
      </c>
      <c r="I901" s="29">
        <f t="shared" si="230"/>
        <v>-76.088399999997549</v>
      </c>
      <c r="J901" s="29">
        <f t="shared" si="231"/>
        <v>8.7799999999998608</v>
      </c>
      <c r="K901" s="29">
        <f t="shared" si="232"/>
        <v>-2355193.808447232</v>
      </c>
      <c r="L901" s="29">
        <f t="shared" si="233"/>
        <v>-3321154.565245437</v>
      </c>
      <c r="M901" s="29">
        <f t="shared" si="234"/>
        <v>-76.067407286909557</v>
      </c>
      <c r="N901" s="29">
        <f t="shared" si="235"/>
        <v>3.0484159999999516</v>
      </c>
      <c r="O901" s="29">
        <f t="shared" si="236"/>
        <v>189277747.38193032</v>
      </c>
      <c r="P901" s="29">
        <f t="shared" si="237"/>
        <v>245452006.48853233</v>
      </c>
      <c r="Q901" s="30">
        <f t="shared" si="238"/>
        <v>-169.82600236395197</v>
      </c>
      <c r="R901" s="9"/>
      <c r="S901" s="7">
        <f t="shared" si="239"/>
        <v>-52.362762767404419</v>
      </c>
      <c r="T901" s="7">
        <f t="shared" si="240"/>
        <v>-2.8065863759812106E-10</v>
      </c>
      <c r="U901" s="7"/>
    </row>
    <row r="902" spans="2:21">
      <c r="B902" s="19">
        <v>8.7899999999998606</v>
      </c>
      <c r="C902" s="28">
        <f t="shared" si="224"/>
        <v>-221.47576700691695</v>
      </c>
      <c r="D902" s="29">
        <f t="shared" si="225"/>
        <v>-653.83606526208609</v>
      </c>
      <c r="E902" s="29">
        <f t="shared" si="226"/>
        <v>-76.259186003237545</v>
      </c>
      <c r="F902" s="29">
        <f t="shared" si="227"/>
        <v>13.466279999999786</v>
      </c>
      <c r="G902" s="29">
        <f t="shared" si="228"/>
        <v>25694.30124030757</v>
      </c>
      <c r="H902" s="29">
        <f t="shared" si="229"/>
        <v>46878.551424716527</v>
      </c>
      <c r="I902" s="29">
        <f t="shared" si="230"/>
        <v>-76.264099999997555</v>
      </c>
      <c r="J902" s="29">
        <f t="shared" si="231"/>
        <v>8.7899999999998606</v>
      </c>
      <c r="K902" s="29">
        <f t="shared" si="232"/>
        <v>-2371615.2262441292</v>
      </c>
      <c r="L902" s="29">
        <f t="shared" si="233"/>
        <v>-3349297.6258073091</v>
      </c>
      <c r="M902" s="29">
        <f t="shared" si="234"/>
        <v>-76.243059440285549</v>
      </c>
      <c r="N902" s="29">
        <f t="shared" si="235"/>
        <v>3.0518879999999515</v>
      </c>
      <c r="O902" s="29">
        <f t="shared" si="236"/>
        <v>191040881.89664707</v>
      </c>
      <c r="P902" s="29">
        <f t="shared" si="237"/>
        <v>248122793.9180423</v>
      </c>
      <c r="Q902" s="30">
        <f t="shared" si="238"/>
        <v>-169.91498706728811</v>
      </c>
      <c r="R902" s="9"/>
      <c r="S902" s="7">
        <f t="shared" si="239"/>
        <v>-52.405710512675057</v>
      </c>
      <c r="T902" s="7">
        <f t="shared" si="240"/>
        <v>-2.7736087984540755E-10</v>
      </c>
      <c r="U902" s="7"/>
    </row>
    <row r="903" spans="2:21">
      <c r="B903" s="19">
        <v>8.7999999999998604</v>
      </c>
      <c r="C903" s="28">
        <f t="shared" si="224"/>
        <v>-221.98225692159292</v>
      </c>
      <c r="D903" s="29">
        <f t="shared" si="225"/>
        <v>-656.12781364796342</v>
      </c>
      <c r="E903" s="29">
        <f t="shared" si="226"/>
        <v>-76.435074815997538</v>
      </c>
      <c r="F903" s="29">
        <f t="shared" si="227"/>
        <v>13.481599999999787</v>
      </c>
      <c r="G903" s="29">
        <f t="shared" si="228"/>
        <v>25812.883148102184</v>
      </c>
      <c r="H903" s="29">
        <f t="shared" si="229"/>
        <v>47158.502530124875</v>
      </c>
      <c r="I903" s="29">
        <f t="shared" si="230"/>
        <v>-76.439999999997539</v>
      </c>
      <c r="J903" s="29">
        <f t="shared" si="231"/>
        <v>8.7999999999998604</v>
      </c>
      <c r="K903" s="29">
        <f t="shared" si="232"/>
        <v>-2388131.6101059597</v>
      </c>
      <c r="L903" s="29">
        <f t="shared" si="233"/>
        <v>-3377642.5616993341</v>
      </c>
      <c r="M903" s="29">
        <f t="shared" si="234"/>
        <v>-76.418911539197538</v>
      </c>
      <c r="N903" s="29">
        <f t="shared" si="235"/>
        <v>3.0553599999999514</v>
      </c>
      <c r="O903" s="29">
        <f t="shared" si="236"/>
        <v>192818332.23396224</v>
      </c>
      <c r="P903" s="29">
        <f t="shared" si="237"/>
        <v>250819166.33727673</v>
      </c>
      <c r="Q903" s="30">
        <f t="shared" si="238"/>
        <v>-170.00387059400737</v>
      </c>
      <c r="R903" s="9"/>
      <c r="S903" s="7">
        <f t="shared" si="239"/>
        <v>-52.448560205690583</v>
      </c>
      <c r="T903" s="7">
        <f t="shared" si="240"/>
        <v>-2.7410586629778743E-10</v>
      </c>
      <c r="U903" s="7"/>
    </row>
    <row r="904" spans="2:21">
      <c r="B904" s="19">
        <v>8.8099999999998602</v>
      </c>
      <c r="C904" s="28">
        <f t="shared" si="224"/>
        <v>-222.4893227201969</v>
      </c>
      <c r="D904" s="29">
        <f t="shared" si="225"/>
        <v>-658.42484199148782</v>
      </c>
      <c r="E904" s="29">
        <f t="shared" si="226"/>
        <v>-76.61116361603753</v>
      </c>
      <c r="F904" s="29">
        <f t="shared" si="227"/>
        <v>13.496919999999786</v>
      </c>
      <c r="G904" s="29">
        <f t="shared" si="228"/>
        <v>25931.873324109991</v>
      </c>
      <c r="H904" s="29">
        <f t="shared" si="229"/>
        <v>47439.772709064899</v>
      </c>
      <c r="I904" s="29">
        <f t="shared" si="230"/>
        <v>-76.61609999999753</v>
      </c>
      <c r="J904" s="29">
        <f t="shared" si="231"/>
        <v>8.8099999999998602</v>
      </c>
      <c r="K904" s="29">
        <f t="shared" si="232"/>
        <v>-2404743.3973541344</v>
      </c>
      <c r="L904" s="29">
        <f t="shared" si="233"/>
        <v>-3406190.565869465</v>
      </c>
      <c r="M904" s="29">
        <f t="shared" si="234"/>
        <v>-76.594963583645537</v>
      </c>
      <c r="N904" s="29">
        <f t="shared" si="235"/>
        <v>3.0588319999999514</v>
      </c>
      <c r="O904" s="29">
        <f t="shared" si="236"/>
        <v>194610197.64933145</v>
      </c>
      <c r="P904" s="29">
        <f t="shared" si="237"/>
        <v>253541336.29611322</v>
      </c>
      <c r="Q904" s="30">
        <f t="shared" si="238"/>
        <v>-170.09265317392661</v>
      </c>
      <c r="R904" s="9"/>
      <c r="S904" s="7">
        <f t="shared" si="239"/>
        <v>-52.491312182369143</v>
      </c>
      <c r="T904" s="7">
        <f t="shared" si="240"/>
        <v>-2.7089299077405444E-10</v>
      </c>
      <c r="U904" s="7"/>
    </row>
    <row r="905" spans="2:21">
      <c r="B905" s="19">
        <v>8.81999999999986</v>
      </c>
      <c r="C905" s="28">
        <f t="shared" si="224"/>
        <v>-222.99696440272888</v>
      </c>
      <c r="D905" s="29">
        <f t="shared" si="225"/>
        <v>-660.7271562926112</v>
      </c>
      <c r="E905" s="29">
        <f t="shared" si="226"/>
        <v>-76.78745240335752</v>
      </c>
      <c r="F905" s="29">
        <f t="shared" si="227"/>
        <v>13.512239999999785</v>
      </c>
      <c r="G905" s="29">
        <f t="shared" si="228"/>
        <v>26051.272700510886</v>
      </c>
      <c r="H905" s="29">
        <f t="shared" si="229"/>
        <v>47722.366563143565</v>
      </c>
      <c r="I905" s="29">
        <f t="shared" si="230"/>
        <v>-76.792399999997528</v>
      </c>
      <c r="J905" s="29">
        <f t="shared" si="231"/>
        <v>8.81999999999986</v>
      </c>
      <c r="K905" s="29">
        <f t="shared" si="232"/>
        <v>-2421451.0268135672</v>
      </c>
      <c r="L905" s="29">
        <f t="shared" si="233"/>
        <v>-3434942.8368449258</v>
      </c>
      <c r="M905" s="29">
        <f t="shared" si="234"/>
        <v>-76.771215573629533</v>
      </c>
      <c r="N905" s="29">
        <f t="shared" si="235"/>
        <v>3.0623039999999513</v>
      </c>
      <c r="O905" s="29">
        <f t="shared" si="236"/>
        <v>196416577.96953237</v>
      </c>
      <c r="P905" s="29">
        <f t="shared" si="237"/>
        <v>256289517.84530121</v>
      </c>
      <c r="Q905" s="30">
        <f t="shared" si="238"/>
        <v>-170.18133503608044</v>
      </c>
      <c r="R905" s="9"/>
      <c r="S905" s="7">
        <f t="shared" si="239"/>
        <v>-52.533966777093831</v>
      </c>
      <c r="T905" s="7">
        <f t="shared" si="240"/>
        <v>-2.677216564348578E-10</v>
      </c>
      <c r="U905" s="7"/>
    </row>
    <row r="906" spans="2:21">
      <c r="B906" s="19">
        <v>8.8299999999998509</v>
      </c>
      <c r="C906" s="28">
        <f t="shared" si="224"/>
        <v>-223.50518196918841</v>
      </c>
      <c r="D906" s="29">
        <f t="shared" si="225"/>
        <v>-663.03476255128339</v>
      </c>
      <c r="E906" s="29">
        <f t="shared" si="226"/>
        <v>-76.963941177957352</v>
      </c>
      <c r="F906" s="29">
        <f t="shared" si="227"/>
        <v>13.527559999999772</v>
      </c>
      <c r="G906" s="29">
        <f t="shared" si="228"/>
        <v>26171.082210543362</v>
      </c>
      <c r="H906" s="29">
        <f t="shared" si="229"/>
        <v>48006.288704538827</v>
      </c>
      <c r="I906" s="29">
        <f t="shared" si="230"/>
        <v>-76.968899999997362</v>
      </c>
      <c r="J906" s="29">
        <f t="shared" si="231"/>
        <v>8.8299999999998509</v>
      </c>
      <c r="K906" s="29">
        <f t="shared" si="232"/>
        <v>-2438254.9388160924</v>
      </c>
      <c r="L906" s="29">
        <f t="shared" si="233"/>
        <v>-3463900.578751558</v>
      </c>
      <c r="M906" s="29">
        <f t="shared" si="234"/>
        <v>-76.947667509149369</v>
      </c>
      <c r="N906" s="29">
        <f t="shared" si="235"/>
        <v>3.0657759999999481</v>
      </c>
      <c r="O906" s="29">
        <f t="shared" si="236"/>
        <v>198237573.59528449</v>
      </c>
      <c r="P906" s="29">
        <f t="shared" si="237"/>
        <v>259063926.54522124</v>
      </c>
      <c r="Q906" s="30">
        <f t="shared" si="238"/>
        <v>-170.26991640872495</v>
      </c>
      <c r="R906" s="9"/>
      <c r="S906" s="7">
        <f t="shared" si="239"/>
        <v>-52.576524322721461</v>
      </c>
      <c r="T906" s="7">
        <f t="shared" si="240"/>
        <v>-2.6459127562692505E-10</v>
      </c>
      <c r="U906" s="7"/>
    </row>
    <row r="907" spans="2:21">
      <c r="B907" s="19">
        <v>8.8399999999998506</v>
      </c>
      <c r="C907" s="28">
        <f t="shared" si="224"/>
        <v>-224.01397541957641</v>
      </c>
      <c r="D907" s="29">
        <f t="shared" si="225"/>
        <v>-665.34766676746028</v>
      </c>
      <c r="E907" s="29">
        <f t="shared" si="226"/>
        <v>-77.140629939837353</v>
      </c>
      <c r="F907" s="29">
        <f t="shared" si="227"/>
        <v>13.542879999999771</v>
      </c>
      <c r="G907" s="29">
        <f t="shared" si="228"/>
        <v>26291.302788504916</v>
      </c>
      <c r="H907" s="29">
        <f t="shared" si="229"/>
        <v>48291.543756012652</v>
      </c>
      <c r="I907" s="29">
        <f t="shared" si="230"/>
        <v>-77.145599999997359</v>
      </c>
      <c r="J907" s="29">
        <f t="shared" si="231"/>
        <v>8.8399999999998506</v>
      </c>
      <c r="K907" s="29">
        <f t="shared" si="232"/>
        <v>-2455155.5752039598</v>
      </c>
      <c r="L907" s="29">
        <f t="shared" si="233"/>
        <v>-3493065.0013333424</v>
      </c>
      <c r="M907" s="29">
        <f t="shared" si="234"/>
        <v>-77.124319390205358</v>
      </c>
      <c r="N907" s="29">
        <f t="shared" si="235"/>
        <v>3.069247999999948</v>
      </c>
      <c r="O907" s="29">
        <f t="shared" si="236"/>
        <v>200073285.50388575</v>
      </c>
      <c r="P907" s="29">
        <f t="shared" si="237"/>
        <v>261864779.47469732</v>
      </c>
      <c r="Q907" s="30">
        <f t="shared" si="238"/>
        <v>-170.35839751934128</v>
      </c>
      <c r="R907" s="9"/>
      <c r="S907" s="7">
        <f t="shared" si="239"/>
        <v>-52.618985150591428</v>
      </c>
      <c r="T907" s="7">
        <f t="shared" si="240"/>
        <v>-2.6150126972998415E-10</v>
      </c>
      <c r="U907" s="7"/>
    </row>
    <row r="908" spans="2:21">
      <c r="B908" s="19">
        <v>8.8499999999998504</v>
      </c>
      <c r="C908" s="28">
        <f t="shared" ref="C908:C971" si="241">1-((2*$C$4*$E$4*$B$4+$D$4*$E$4*($B$4+1))*$B908^2)</f>
        <v>-224.52334475389236</v>
      </c>
      <c r="D908" s="29">
        <f t="shared" ref="D908:D971" si="242">$B908*((($C$4*$B$4+$E$4*($B$4+2))-$C$4*$D$4*$E$4*$B$4*$B908^2))</f>
        <v>-667.66587494109172</v>
      </c>
      <c r="E908" s="29">
        <f t="shared" ref="E908:E971" si="243">1-($F$4*$G$4*$B908^2)</f>
        <v>-77.317518688997339</v>
      </c>
      <c r="F908" s="29">
        <f t="shared" ref="F908:F971" si="244">2*$B908*$G$4</f>
        <v>13.558199999999772</v>
      </c>
      <c r="G908" s="29">
        <f t="shared" ref="G908:G971" si="245">C908*E908-D908*F908</f>
        <v>26411.935369751423</v>
      </c>
      <c r="H908" s="29">
        <f t="shared" ref="H908:H971" si="246">D908*E908+F908*C908</f>
        <v>48578.13635092145</v>
      </c>
      <c r="I908" s="29">
        <f t="shared" ref="I908:I971" si="247">1-($H$4*$I$4*$B908^2)</f>
        <v>-77.322499999997348</v>
      </c>
      <c r="J908" s="29">
        <f t="shared" ref="J908:J971" si="248">2*$B908*$I$4</f>
        <v>8.8499999999998504</v>
      </c>
      <c r="K908" s="29">
        <f t="shared" ref="K908:K971" si="249">G908*I908-H908*J908</f>
        <v>-2472153.3793331822</v>
      </c>
      <c r="L908" s="29">
        <f t="shared" ref="L908:L971" si="250">H908*I908+J908*G908</f>
        <v>-3522437.3199716988</v>
      </c>
      <c r="M908" s="29">
        <f t="shared" ref="M908:M971" si="251">1-($J$4*$K$4*$B908^2)</f>
        <v>-77.301171216797343</v>
      </c>
      <c r="N908" s="29">
        <f t="shared" ref="N908:N971" si="252">2*$B908*$K$4</f>
        <v>3.0727199999999479</v>
      </c>
      <c r="O908" s="29">
        <f t="shared" ref="O908:O971" si="253">K908*M908-L908*N908</f>
        <v>201923815.25184172</v>
      </c>
      <c r="P908" s="29">
        <f t="shared" ref="P908:P971" si="254">L908*M908+N908*K908</f>
        <v>264692295.2398245</v>
      </c>
      <c r="Q908" s="30">
        <f t="shared" ref="Q908:Q971" si="255">20*LOG(1/((O908^2+P908^2)^0.5))</f>
        <v>-170.44677859463883</v>
      </c>
      <c r="R908" s="9"/>
      <c r="S908" s="7">
        <f t="shared" si="239"/>
        <v>-52.661349590534059</v>
      </c>
      <c r="T908" s="7">
        <f t="shared" si="240"/>
        <v>-2.5845106900756104E-10</v>
      </c>
      <c r="U908" s="7"/>
    </row>
    <row r="909" spans="2:21">
      <c r="B909" s="19">
        <v>8.8599999999998502</v>
      </c>
      <c r="C909" s="28">
        <f t="shared" si="241"/>
        <v>-225.03328997213634</v>
      </c>
      <c r="D909" s="29">
        <f t="shared" si="242"/>
        <v>-669.98939307212959</v>
      </c>
      <c r="E909" s="29">
        <f t="shared" si="243"/>
        <v>-77.494607425437337</v>
      </c>
      <c r="F909" s="29">
        <f t="shared" si="244"/>
        <v>13.573519999999771</v>
      </c>
      <c r="G909" s="29">
        <f t="shared" si="245"/>
        <v>26532.980890697567</v>
      </c>
      <c r="H909" s="29">
        <f t="shared" si="246"/>
        <v>48866.071133229168</v>
      </c>
      <c r="I909" s="29">
        <f t="shared" si="247"/>
        <v>-77.499599999997344</v>
      </c>
      <c r="J909" s="29">
        <f t="shared" si="248"/>
        <v>8.8599999999998502</v>
      </c>
      <c r="K909" s="29">
        <f t="shared" si="249"/>
        <v>-2489248.7960770377</v>
      </c>
      <c r="L909" s="29">
        <f t="shared" si="250"/>
        <v>-3552018.7557051009</v>
      </c>
      <c r="M909" s="29">
        <f t="shared" si="251"/>
        <v>-77.478222988925339</v>
      </c>
      <c r="N909" s="29">
        <f t="shared" si="252"/>
        <v>3.0761919999999479</v>
      </c>
      <c r="O909" s="29">
        <f t="shared" si="253"/>
        <v>203789264.97752047</v>
      </c>
      <c r="P909" s="29">
        <f t="shared" si="254"/>
        <v>267546693.98286325</v>
      </c>
      <c r="Q909" s="30">
        <f t="shared" si="255"/>
        <v>-170.53505986055896</v>
      </c>
      <c r="R909" s="9"/>
      <c r="S909" s="7">
        <f t="shared" si="239"/>
        <v>-52.703617970879442</v>
      </c>
      <c r="T909" s="7">
        <f t="shared" si="240"/>
        <v>-2.5544011245892002E-10</v>
      </c>
      <c r="U909" s="7"/>
    </row>
    <row r="910" spans="2:21">
      <c r="B910" s="19">
        <v>8.86999999999985</v>
      </c>
      <c r="C910" s="28">
        <f t="shared" si="241"/>
        <v>-225.54381107430837</v>
      </c>
      <c r="D910" s="29">
        <f t="shared" si="242"/>
        <v>-672.31822716052579</v>
      </c>
      <c r="E910" s="29">
        <f t="shared" si="243"/>
        <v>-77.671896149157348</v>
      </c>
      <c r="F910" s="29">
        <f t="shared" si="244"/>
        <v>13.58883999999977</v>
      </c>
      <c r="G910" s="29">
        <f t="shared" si="245"/>
        <v>26654.440288816731</v>
      </c>
      <c r="H910" s="29">
        <f t="shared" si="246"/>
        <v>49155.35275751898</v>
      </c>
      <c r="I910" s="29">
        <f t="shared" si="247"/>
        <v>-77.676899999997346</v>
      </c>
      <c r="J910" s="29">
        <f t="shared" si="248"/>
        <v>8.86999999999985</v>
      </c>
      <c r="K910" s="29">
        <f t="shared" si="249"/>
        <v>-2506442.2718295036</v>
      </c>
      <c r="L910" s="29">
        <f t="shared" si="250"/>
        <v>-3581810.5352485953</v>
      </c>
      <c r="M910" s="29">
        <f t="shared" si="251"/>
        <v>-77.655474706589345</v>
      </c>
      <c r="N910" s="29">
        <f t="shared" si="252"/>
        <v>3.0796639999999478</v>
      </c>
      <c r="O910" s="29">
        <f t="shared" si="253"/>
        <v>205669737.403808</v>
      </c>
      <c r="P910" s="29">
        <f t="shared" si="254"/>
        <v>270428197.39116114</v>
      </c>
      <c r="Q910" s="30">
        <f t="shared" si="255"/>
        <v>-170.62324154227849</v>
      </c>
      <c r="R910" s="9"/>
      <c r="S910" s="7">
        <f t="shared" ref="S910:S973" si="256">(180/PI())*ATAN(-1*(P910/O910))</f>
        <v>-52.745790618465868</v>
      </c>
      <c r="T910" s="7">
        <f t="shared" ref="T910:T973" si="257">((S911-S910)/(P911-P910))*(PI()/180)</f>
        <v>-2.5246784767507286E-10</v>
      </c>
      <c r="U910" s="7"/>
    </row>
    <row r="911" spans="2:21">
      <c r="B911" s="19">
        <v>8.8799999999998498</v>
      </c>
      <c r="C911" s="28">
        <f t="shared" si="241"/>
        <v>-226.05490806040831</v>
      </c>
      <c r="D911" s="29">
        <f t="shared" si="242"/>
        <v>-674.652383206232</v>
      </c>
      <c r="E911" s="29">
        <f t="shared" si="243"/>
        <v>-77.849384860157329</v>
      </c>
      <c r="F911" s="29">
        <f t="shared" si="244"/>
        <v>13.604159999999769</v>
      </c>
      <c r="G911" s="29">
        <f t="shared" si="245"/>
        <v>26776.314502640947</v>
      </c>
      <c r="H911" s="29">
        <f t="shared" si="246"/>
        <v>49445.985889005264</v>
      </c>
      <c r="I911" s="29">
        <f t="shared" si="247"/>
        <v>-77.854399999997327</v>
      </c>
      <c r="J911" s="29">
        <f t="shared" si="248"/>
        <v>8.8799999999998498</v>
      </c>
      <c r="K911" s="29">
        <f t="shared" si="249"/>
        <v>-2523734.254508697</v>
      </c>
      <c r="L911" s="29">
        <f t="shared" si="250"/>
        <v>-3611813.8910133918</v>
      </c>
      <c r="M911" s="29">
        <f t="shared" si="251"/>
        <v>-77.832926369789334</v>
      </c>
      <c r="N911" s="29">
        <f t="shared" si="252"/>
        <v>3.0831359999999481</v>
      </c>
      <c r="O911" s="29">
        <f t="shared" si="253"/>
        <v>207565335.84077388</v>
      </c>
      <c r="P911" s="29">
        <f t="shared" si="254"/>
        <v>273337028.70611882</v>
      </c>
      <c r="Q911" s="30">
        <f t="shared" si="255"/>
        <v>-170.71132386421297</v>
      </c>
      <c r="R911" s="9"/>
      <c r="S911" s="7">
        <f t="shared" si="256"/>
        <v>-52.787867858648376</v>
      </c>
      <c r="T911" s="7">
        <f t="shared" si="257"/>
        <v>-2.4953373069549143E-10</v>
      </c>
      <c r="U911" s="7"/>
    </row>
    <row r="912" spans="2:21">
      <c r="B912" s="19">
        <v>8.8899999999998496</v>
      </c>
      <c r="C912" s="28">
        <f t="shared" si="241"/>
        <v>-226.56658093043632</v>
      </c>
      <c r="D912" s="29">
        <f t="shared" si="242"/>
        <v>-676.99186720920045</v>
      </c>
      <c r="E912" s="29">
        <f t="shared" si="243"/>
        <v>-78.027073558437323</v>
      </c>
      <c r="F912" s="29">
        <f t="shared" si="244"/>
        <v>13.61947999999977</v>
      </c>
      <c r="G912" s="29">
        <f t="shared" si="245"/>
        <v>26898.604471761006</v>
      </c>
      <c r="H912" s="29">
        <f t="shared" si="246"/>
        <v>49737.975203545706</v>
      </c>
      <c r="I912" s="29">
        <f t="shared" si="247"/>
        <v>-78.032099999997328</v>
      </c>
      <c r="J912" s="29">
        <f t="shared" si="248"/>
        <v>8.8899999999998496</v>
      </c>
      <c r="K912" s="29">
        <f t="shared" si="249"/>
        <v>-2541125.1935603442</v>
      </c>
      <c r="L912" s="29">
        <f t="shared" si="250"/>
        <v>-3642030.0611265148</v>
      </c>
      <c r="M912" s="29">
        <f t="shared" si="251"/>
        <v>-78.010577978525333</v>
      </c>
      <c r="N912" s="29">
        <f t="shared" si="252"/>
        <v>3.0866079999999481</v>
      </c>
      <c r="O912" s="29">
        <f t="shared" si="253"/>
        <v>209476164.18834791</v>
      </c>
      <c r="P912" s="29">
        <f t="shared" si="254"/>
        <v>276273412.7321986</v>
      </c>
      <c r="Q912" s="30">
        <f t="shared" si="255"/>
        <v>-170.79930705002039</v>
      </c>
      <c r="R912" s="9"/>
      <c r="S912" s="7">
        <f t="shared" si="256"/>
        <v>-52.829850015307073</v>
      </c>
      <c r="T912" s="7">
        <f t="shared" si="257"/>
        <v>-2.466372258698643E-10</v>
      </c>
      <c r="U912" s="7"/>
    </row>
    <row r="913" spans="2:21">
      <c r="B913" s="19">
        <v>8.8999999999998494</v>
      </c>
      <c r="C913" s="28">
        <f t="shared" si="241"/>
        <v>-227.0788296843923</v>
      </c>
      <c r="D913" s="29">
        <f t="shared" si="242"/>
        <v>-679.3366851693828</v>
      </c>
      <c r="E913" s="29">
        <f t="shared" si="243"/>
        <v>-78.204962243997315</v>
      </c>
      <c r="F913" s="29">
        <f t="shared" si="244"/>
        <v>13.634799999999769</v>
      </c>
      <c r="G913" s="29">
        <f t="shared" si="245"/>
        <v>27021.311136826342</v>
      </c>
      <c r="H913" s="29">
        <f t="shared" si="246"/>
        <v>50031.325387653167</v>
      </c>
      <c r="I913" s="29">
        <f t="shared" si="247"/>
        <v>-78.209999999997322</v>
      </c>
      <c r="J913" s="29">
        <f t="shared" si="248"/>
        <v>8.8999999999998494</v>
      </c>
      <c r="K913" s="29">
        <f t="shared" si="249"/>
        <v>-2558615.5399612216</v>
      </c>
      <c r="L913" s="29">
        <f t="shared" si="250"/>
        <v>-3672460.2894504694</v>
      </c>
      <c r="M913" s="29">
        <f t="shared" si="251"/>
        <v>-78.188429532797329</v>
      </c>
      <c r="N913" s="29">
        <f t="shared" si="252"/>
        <v>3.090079999999948</v>
      </c>
      <c r="O913" s="29">
        <f t="shared" si="253"/>
        <v>211402326.93900308</v>
      </c>
      <c r="P913" s="29">
        <f t="shared" si="254"/>
        <v>279237575.84597123</v>
      </c>
      <c r="Q913" s="30">
        <f t="shared" si="255"/>
        <v>-170.8871913226042</v>
      </c>
      <c r="R913" s="9"/>
      <c r="S913" s="7">
        <f t="shared" si="256"/>
        <v>-52.87173741085558</v>
      </c>
      <c r="T913" s="7">
        <f t="shared" si="257"/>
        <v>-2.4377780572000577E-10</v>
      </c>
      <c r="U913" s="7"/>
    </row>
    <row r="914" spans="2:21">
      <c r="B914" s="19">
        <v>8.9099999999998492</v>
      </c>
      <c r="C914" s="28">
        <f t="shared" si="241"/>
        <v>-227.59165432227624</v>
      </c>
      <c r="D914" s="29">
        <f t="shared" si="242"/>
        <v>-681.68684308673073</v>
      </c>
      <c r="E914" s="29">
        <f t="shared" si="243"/>
        <v>-78.383050916837306</v>
      </c>
      <c r="F914" s="29">
        <f t="shared" si="244"/>
        <v>13.650119999999768</v>
      </c>
      <c r="G914" s="29">
        <f t="shared" si="245"/>
        <v>27144.435439545101</v>
      </c>
      <c r="H914" s="29">
        <f t="shared" si="246"/>
        <v>50326.04113850776</v>
      </c>
      <c r="I914" s="29">
        <f t="shared" si="247"/>
        <v>-78.388099999997308</v>
      </c>
      <c r="J914" s="29">
        <f t="shared" si="248"/>
        <v>8.9099999999998492</v>
      </c>
      <c r="K914" s="29">
        <f t="shared" si="249"/>
        <v>-2576205.7462226287</v>
      </c>
      <c r="L914" s="29">
        <f t="shared" si="250"/>
        <v>-3703105.8256029822</v>
      </c>
      <c r="M914" s="29">
        <f t="shared" si="251"/>
        <v>-78.366481032605307</v>
      </c>
      <c r="N914" s="29">
        <f t="shared" si="252"/>
        <v>3.0935519999999479</v>
      </c>
      <c r="O914" s="29">
        <f t="shared" si="253"/>
        <v>213343929.18045002</v>
      </c>
      <c r="P914" s="29">
        <f t="shared" si="254"/>
        <v>282229746.00520796</v>
      </c>
      <c r="Q914" s="30">
        <f t="shared" si="255"/>
        <v>-170.97497690411703</v>
      </c>
      <c r="R914" s="9"/>
      <c r="S914" s="7">
        <f t="shared" si="256"/>
        <v>-52.913530366249304</v>
      </c>
      <c r="T914" s="7">
        <f t="shared" si="257"/>
        <v>-2.4095495080522295E-10</v>
      </c>
      <c r="U914" s="7"/>
    </row>
    <row r="915" spans="2:21">
      <c r="B915" s="19">
        <v>8.9199999999998507</v>
      </c>
      <c r="C915" s="28">
        <f t="shared" si="241"/>
        <v>-228.10505484408833</v>
      </c>
      <c r="D915" s="29">
        <f t="shared" si="242"/>
        <v>-684.04234696119693</v>
      </c>
      <c r="E915" s="29">
        <f t="shared" si="243"/>
        <v>-78.561339576957323</v>
      </c>
      <c r="F915" s="29">
        <f t="shared" si="244"/>
        <v>13.665439999999771</v>
      </c>
      <c r="G915" s="29">
        <f t="shared" si="245"/>
        <v>27267.978322684161</v>
      </c>
      <c r="H915" s="29">
        <f t="shared" si="246"/>
        <v>50622.127163968908</v>
      </c>
      <c r="I915" s="29">
        <f t="shared" si="247"/>
        <v>-78.56639999999733</v>
      </c>
      <c r="J915" s="29">
        <f t="shared" si="248"/>
        <v>8.9199999999998507</v>
      </c>
      <c r="K915" s="29">
        <f t="shared" si="249"/>
        <v>-2593896.2663938547</v>
      </c>
      <c r="L915" s="29">
        <f t="shared" si="250"/>
        <v>-3733967.9249767731</v>
      </c>
      <c r="M915" s="29">
        <f t="shared" si="251"/>
        <v>-78.544732477949324</v>
      </c>
      <c r="N915" s="29">
        <f t="shared" si="252"/>
        <v>3.0970239999999483</v>
      </c>
      <c r="O915" s="29">
        <f t="shared" si="253"/>
        <v>215301076.59833997</v>
      </c>
      <c r="P915" s="29">
        <f t="shared" si="254"/>
        <v>285250152.75801218</v>
      </c>
      <c r="Q915" s="30">
        <f t="shared" si="255"/>
        <v>-171.06266401596397</v>
      </c>
      <c r="R915" s="9"/>
      <c r="S915" s="7">
        <f t="shared" si="256"/>
        <v>-52.955229200993642</v>
      </c>
      <c r="T915" s="7">
        <f t="shared" si="257"/>
        <v>-2.3816814959078749E-10</v>
      </c>
      <c r="U915" s="7"/>
    </row>
    <row r="916" spans="2:21">
      <c r="B916" s="19">
        <v>8.9299999999998505</v>
      </c>
      <c r="C916" s="28">
        <f t="shared" si="241"/>
        <v>-228.61903124982831</v>
      </c>
      <c r="D916" s="29">
        <f t="shared" si="242"/>
        <v>-686.40320279273215</v>
      </c>
      <c r="E916" s="29">
        <f t="shared" si="243"/>
        <v>-78.739828224357325</v>
      </c>
      <c r="F916" s="29">
        <f t="shared" si="244"/>
        <v>13.680759999999772</v>
      </c>
      <c r="G916" s="29">
        <f t="shared" si="245"/>
        <v>27391.940730069</v>
      </c>
      <c r="H916" s="29">
        <f t="shared" si="246"/>
        <v>50919.588182587089</v>
      </c>
      <c r="I916" s="29">
        <f t="shared" si="247"/>
        <v>-78.74489999999733</v>
      </c>
      <c r="J916" s="29">
        <f t="shared" si="248"/>
        <v>8.9299999999998505</v>
      </c>
      <c r="K916" s="29">
        <f t="shared" si="249"/>
        <v>-2611687.5560656325</v>
      </c>
      <c r="L916" s="29">
        <f t="shared" si="250"/>
        <v>-3765047.8487593541</v>
      </c>
      <c r="M916" s="29">
        <f t="shared" si="251"/>
        <v>-78.723183868829338</v>
      </c>
      <c r="N916" s="29">
        <f t="shared" si="252"/>
        <v>3.1004959999999482</v>
      </c>
      <c r="O916" s="29">
        <f t="shared" si="253"/>
        <v>217273875.47897512</v>
      </c>
      <c r="P916" s="29">
        <f t="shared" si="254"/>
        <v>288299027.25199187</v>
      </c>
      <c r="Q916" s="30">
        <f t="shared" si="255"/>
        <v>-171.15025287880573</v>
      </c>
      <c r="R916" s="9"/>
      <c r="S916" s="7">
        <f t="shared" si="256"/>
        <v>-52.996834233152242</v>
      </c>
      <c r="T916" s="7">
        <f t="shared" si="257"/>
        <v>-2.3541689831703481E-10</v>
      </c>
      <c r="U916" s="7"/>
    </row>
    <row r="917" spans="2:21">
      <c r="B917" s="19">
        <v>8.9399999999998503</v>
      </c>
      <c r="C917" s="28">
        <f t="shared" si="241"/>
        <v>-229.1335835394963</v>
      </c>
      <c r="D917" s="29">
        <f t="shared" si="242"/>
        <v>-688.76941658128885</v>
      </c>
      <c r="E917" s="29">
        <f t="shared" si="243"/>
        <v>-78.918516859037311</v>
      </c>
      <c r="F917" s="29">
        <f t="shared" si="244"/>
        <v>13.696079999999771</v>
      </c>
      <c r="G917" s="29">
        <f t="shared" si="245"/>
        <v>27516.323606583876</v>
      </c>
      <c r="H917" s="29">
        <f t="shared" si="246"/>
        <v>51218.428923616164</v>
      </c>
      <c r="I917" s="29">
        <f t="shared" si="247"/>
        <v>-78.923599999997322</v>
      </c>
      <c r="J917" s="29">
        <f t="shared" si="248"/>
        <v>8.9399999999998503</v>
      </c>
      <c r="K917" s="29">
        <f t="shared" si="249"/>
        <v>-2629580.07237363</v>
      </c>
      <c r="L917" s="29">
        <f t="shared" si="250"/>
        <v>-3796346.8639529194</v>
      </c>
      <c r="M917" s="29">
        <f t="shared" si="251"/>
        <v>-78.90183520524532</v>
      </c>
      <c r="N917" s="29">
        <f t="shared" si="252"/>
        <v>3.1039679999999481</v>
      </c>
      <c r="O917" s="29">
        <f t="shared" si="253"/>
        <v>219262432.71203122</v>
      </c>
      <c r="P917" s="29">
        <f t="shared" si="254"/>
        <v>291376602.24347782</v>
      </c>
      <c r="Q917" s="30">
        <f t="shared" si="255"/>
        <v>-171.23774371256235</v>
      </c>
      <c r="R917" s="9"/>
      <c r="S917" s="7">
        <f t="shared" si="256"/>
        <v>-53.038345779355105</v>
      </c>
      <c r="T917" s="7">
        <f t="shared" si="257"/>
        <v>-2.3270070087222742E-10</v>
      </c>
      <c r="U917" s="7"/>
    </row>
    <row r="918" spans="2:21">
      <c r="B918" s="19">
        <v>8.9499999999998501</v>
      </c>
      <c r="C918" s="28">
        <f t="shared" si="241"/>
        <v>-229.6487117130923</v>
      </c>
      <c r="D918" s="29">
        <f t="shared" si="242"/>
        <v>-691.14099432681883</v>
      </c>
      <c r="E918" s="29">
        <f t="shared" si="243"/>
        <v>-79.09740548099731</v>
      </c>
      <c r="F918" s="29">
        <f t="shared" si="244"/>
        <v>13.71139999999977</v>
      </c>
      <c r="G918" s="29">
        <f t="shared" si="245"/>
        <v>27641.127898171704</v>
      </c>
      <c r="H918" s="29">
        <f t="shared" si="246"/>
        <v>51518.654127025206</v>
      </c>
      <c r="I918" s="29">
        <f t="shared" si="247"/>
        <v>-79.10249999999732</v>
      </c>
      <c r="J918" s="29">
        <f t="shared" si="248"/>
        <v>8.9499999999998501</v>
      </c>
      <c r="K918" s="29">
        <f t="shared" si="249"/>
        <v>-2647574.2740019211</v>
      </c>
      <c r="L918" s="29">
        <f t="shared" si="250"/>
        <v>-3827866.2433942407</v>
      </c>
      <c r="M918" s="29">
        <f t="shared" si="251"/>
        <v>-79.080686487197326</v>
      </c>
      <c r="N918" s="29">
        <f t="shared" si="252"/>
        <v>3.107439999999948</v>
      </c>
      <c r="O918" s="29">
        <f t="shared" si="253"/>
        <v>221266855.79328778</v>
      </c>
      <c r="P918" s="29">
        <f t="shared" si="254"/>
        <v>294483112.10678136</v>
      </c>
      <c r="Q918" s="30">
        <f t="shared" si="255"/>
        <v>-171.32513673641611</v>
      </c>
      <c r="R918" s="9"/>
      <c r="S918" s="7">
        <f t="shared" si="256"/>
        <v>-53.079764154806682</v>
      </c>
      <c r="T918" s="7">
        <f t="shared" si="257"/>
        <v>-2.3001906866684959E-10</v>
      </c>
      <c r="U918" s="7"/>
    </row>
    <row r="919" spans="2:21">
      <c r="B919" s="19">
        <v>8.9599999999998499</v>
      </c>
      <c r="C919" s="28">
        <f t="shared" si="241"/>
        <v>-230.16441577061627</v>
      </c>
      <c r="D919" s="29">
        <f t="shared" si="242"/>
        <v>-693.51794202927374</v>
      </c>
      <c r="E919" s="29">
        <f t="shared" si="243"/>
        <v>-79.276494090237307</v>
      </c>
      <c r="F919" s="29">
        <f t="shared" si="244"/>
        <v>13.726719999999771</v>
      </c>
      <c r="G919" s="29">
        <f t="shared" si="245"/>
        <v>27766.354551834098</v>
      </c>
      <c r="H919" s="29">
        <f t="shared" si="246"/>
        <v>51820.26854351048</v>
      </c>
      <c r="I919" s="29">
        <f t="shared" si="247"/>
        <v>-79.281599999997312</v>
      </c>
      <c r="J919" s="29">
        <f t="shared" si="248"/>
        <v>8.9599999999998499</v>
      </c>
      <c r="K919" s="29">
        <f t="shared" si="249"/>
        <v>-2665670.6211864618</v>
      </c>
      <c r="L919" s="29">
        <f t="shared" si="250"/>
        <v>-3859607.2657746114</v>
      </c>
      <c r="M919" s="29">
        <f t="shared" si="251"/>
        <v>-79.259737714685315</v>
      </c>
      <c r="N919" s="29">
        <f t="shared" si="252"/>
        <v>3.1109119999999479</v>
      </c>
      <c r="O919" s="29">
        <f t="shared" si="253"/>
        <v>223287252.82736647</v>
      </c>
      <c r="P919" s="29">
        <f t="shared" si="254"/>
        <v>297618792.84349316</v>
      </c>
      <c r="Q919" s="30">
        <f t="shared" si="255"/>
        <v>-171.41243216881514</v>
      </c>
      <c r="R919" s="9"/>
      <c r="S919" s="7">
        <f t="shared" si="256"/>
        <v>-53.121089673293859</v>
      </c>
      <c r="T919" s="7">
        <f t="shared" si="257"/>
        <v>-2.2737152051081183E-10</v>
      </c>
      <c r="U919" s="7"/>
    </row>
    <row r="920" spans="2:21">
      <c r="B920" s="19">
        <v>8.9699999999998496</v>
      </c>
      <c r="C920" s="28">
        <f t="shared" si="241"/>
        <v>-230.68069571206826</v>
      </c>
      <c r="D920" s="29">
        <f t="shared" si="242"/>
        <v>-695.90026568860583</v>
      </c>
      <c r="E920" s="29">
        <f t="shared" si="243"/>
        <v>-79.455782686757303</v>
      </c>
      <c r="F920" s="29">
        <f t="shared" si="244"/>
        <v>13.74203999999977</v>
      </c>
      <c r="G920" s="29">
        <f t="shared" si="245"/>
        <v>27892.004515631372</v>
      </c>
      <c r="H920" s="29">
        <f t="shared" si="246"/>
        <v>52123.276934507514</v>
      </c>
      <c r="I920" s="29">
        <f t="shared" si="247"/>
        <v>-79.460899999997309</v>
      </c>
      <c r="J920" s="29">
        <f t="shared" si="248"/>
        <v>8.9699999999998496</v>
      </c>
      <c r="K920" s="29">
        <f t="shared" si="249"/>
        <v>-2683869.5757185821</v>
      </c>
      <c r="L920" s="29">
        <f t="shared" si="250"/>
        <v>-3891571.2156598587</v>
      </c>
      <c r="M920" s="29">
        <f t="shared" si="251"/>
        <v>-79.438988887709314</v>
      </c>
      <c r="N920" s="29">
        <f t="shared" si="252"/>
        <v>3.1143839999999479</v>
      </c>
      <c r="O920" s="29">
        <f t="shared" si="253"/>
        <v>225323732.53048095</v>
      </c>
      <c r="P920" s="29">
        <f t="shared" si="254"/>
        <v>300783882.09182835</v>
      </c>
      <c r="Q920" s="30">
        <f t="shared" si="255"/>
        <v>-171.49963022747642</v>
      </c>
      <c r="R920" s="9"/>
      <c r="S920" s="7">
        <f t="shared" si="256"/>
        <v>-53.162322647194003</v>
      </c>
      <c r="T920" s="7">
        <f t="shared" si="257"/>
        <v>-2.2475758249170464E-10</v>
      </c>
      <c r="U920" s="7"/>
    </row>
    <row r="921" spans="2:21">
      <c r="B921" s="19">
        <v>8.9799999999998494</v>
      </c>
      <c r="C921" s="28">
        <f t="shared" si="241"/>
        <v>-231.19755153744822</v>
      </c>
      <c r="D921" s="29">
        <f t="shared" si="242"/>
        <v>-698.28797130476676</v>
      </c>
      <c r="E921" s="29">
        <f t="shared" si="243"/>
        <v>-79.635271270557297</v>
      </c>
      <c r="F921" s="29">
        <f t="shared" si="244"/>
        <v>13.757359999999769</v>
      </c>
      <c r="G921" s="29">
        <f t="shared" si="245"/>
        <v>28018.078738682525</v>
      </c>
      <c r="H921" s="29">
        <f t="shared" si="246"/>
        <v>52427.684072203054</v>
      </c>
      <c r="I921" s="29">
        <f t="shared" si="247"/>
        <v>-79.6403999999973</v>
      </c>
      <c r="J921" s="29">
        <f t="shared" si="248"/>
        <v>8.9799999999998494</v>
      </c>
      <c r="K921" s="29">
        <f t="shared" si="249"/>
        <v>-2702171.6009484716</v>
      </c>
      <c r="L921" s="29">
        <f t="shared" si="250"/>
        <v>-3923759.3835103735</v>
      </c>
      <c r="M921" s="29">
        <f t="shared" si="251"/>
        <v>-79.618440006269296</v>
      </c>
      <c r="N921" s="29">
        <f t="shared" si="252"/>
        <v>3.1178559999999478</v>
      </c>
      <c r="O921" s="29">
        <f t="shared" si="253"/>
        <v>227376404.23319447</v>
      </c>
      <c r="P921" s="29">
        <f t="shared" si="254"/>
        <v>303978619.13601017</v>
      </c>
      <c r="Q921" s="30">
        <f t="shared" si="255"/>
        <v>-171.58673112938931</v>
      </c>
      <c r="R921" s="9"/>
      <c r="S921" s="7">
        <f t="shared" si="256"/>
        <v>-53.203463387482778</v>
      </c>
      <c r="T921" s="7">
        <f t="shared" si="257"/>
        <v>-2.2217678785680905E-10</v>
      </c>
      <c r="U921" s="7"/>
    </row>
    <row r="922" spans="2:21">
      <c r="B922" s="19">
        <v>8.9899999999998492</v>
      </c>
      <c r="C922" s="28">
        <f t="shared" si="241"/>
        <v>-231.71498324675619</v>
      </c>
      <c r="D922" s="29">
        <f t="shared" si="242"/>
        <v>-700.68106487770842</v>
      </c>
      <c r="E922" s="29">
        <f t="shared" si="243"/>
        <v>-79.814959841637275</v>
      </c>
      <c r="F922" s="29">
        <f t="shared" si="244"/>
        <v>13.772679999999768</v>
      </c>
      <c r="G922" s="29">
        <f t="shared" si="245"/>
        <v>28144.578171165253</v>
      </c>
      <c r="H922" s="29">
        <f t="shared" si="246"/>
        <v>52733.494739547059</v>
      </c>
      <c r="I922" s="29">
        <f t="shared" si="247"/>
        <v>-79.820099999997282</v>
      </c>
      <c r="J922" s="29">
        <f t="shared" si="248"/>
        <v>8.9899999999998492</v>
      </c>
      <c r="K922" s="29">
        <f t="shared" si="249"/>
        <v>-2720577.1617886713</v>
      </c>
      <c r="L922" s="29">
        <f t="shared" si="250"/>
        <v>-3956173.0657012057</v>
      </c>
      <c r="M922" s="29">
        <f t="shared" si="251"/>
        <v>-79.798091070365288</v>
      </c>
      <c r="N922" s="29">
        <f t="shared" si="252"/>
        <v>3.1213279999999477</v>
      </c>
      <c r="O922" s="29">
        <f t="shared" si="253"/>
        <v>229445377.88318712</v>
      </c>
      <c r="P922" s="29">
        <f t="shared" si="254"/>
        <v>307203244.91569972</v>
      </c>
      <c r="Q922" s="30">
        <f t="shared" si="255"/>
        <v>-171.67373509081867</v>
      </c>
      <c r="R922" s="9"/>
      <c r="S922" s="7">
        <f t="shared" si="256"/>
        <v>-53.244512203742119</v>
      </c>
      <c r="T922" s="7">
        <f t="shared" si="257"/>
        <v>-2.1962867689537217E-10</v>
      </c>
      <c r="U922" s="7"/>
    </row>
    <row r="923" spans="2:21">
      <c r="B923" s="19">
        <v>8.9999999999998508</v>
      </c>
      <c r="C923" s="28">
        <f t="shared" si="241"/>
        <v>-232.23299083999228</v>
      </c>
      <c r="D923" s="29">
        <f t="shared" si="242"/>
        <v>-703.07955240738318</v>
      </c>
      <c r="E923" s="29">
        <f t="shared" si="243"/>
        <v>-79.994848399997309</v>
      </c>
      <c r="F923" s="29">
        <f t="shared" si="244"/>
        <v>13.787999999999771</v>
      </c>
      <c r="G923" s="29">
        <f t="shared" si="245"/>
        <v>28271.503764315985</v>
      </c>
      <c r="H923" s="29">
        <f t="shared" si="246"/>
        <v>53040.713730264819</v>
      </c>
      <c r="I923" s="29">
        <f t="shared" si="247"/>
        <v>-79.999999999997314</v>
      </c>
      <c r="J923" s="29">
        <f t="shared" si="248"/>
        <v>8.9999999999998508</v>
      </c>
      <c r="K923" s="29">
        <f t="shared" si="249"/>
        <v>-2739086.7247175784</v>
      </c>
      <c r="L923" s="29">
        <f t="shared" si="250"/>
        <v>-3988813.5645422032</v>
      </c>
      <c r="M923" s="29">
        <f t="shared" si="251"/>
        <v>-79.97794207999732</v>
      </c>
      <c r="N923" s="29">
        <f t="shared" si="252"/>
        <v>3.1247999999999481</v>
      </c>
      <c r="O923" s="29">
        <f t="shared" si="253"/>
        <v>231530764.0480333</v>
      </c>
      <c r="P923" s="29">
        <f t="shared" si="254"/>
        <v>310458002.03546661</v>
      </c>
      <c r="Q923" s="30">
        <f t="shared" si="255"/>
        <v>-171.76064232730792</v>
      </c>
      <c r="R923" s="9"/>
      <c r="S923" s="7">
        <f t="shared" si="256"/>
        <v>-53.285469404167962</v>
      </c>
      <c r="T923" s="7">
        <f t="shared" si="257"/>
        <v>-2.1711279682440459E-10</v>
      </c>
      <c r="U923" s="7"/>
    </row>
    <row r="924" spans="2:21">
      <c r="B924" s="19">
        <v>9.0099999999998506</v>
      </c>
      <c r="C924" s="28">
        <f t="shared" si="241"/>
        <v>-232.75157431715627</v>
      </c>
      <c r="D924" s="29">
        <f t="shared" si="242"/>
        <v>-705.48343989374212</v>
      </c>
      <c r="E924" s="29">
        <f t="shared" si="243"/>
        <v>-80.174936945637299</v>
      </c>
      <c r="F924" s="29">
        <f t="shared" si="244"/>
        <v>13.803319999999772</v>
      </c>
      <c r="G924" s="29">
        <f t="shared" si="245"/>
        <v>28398.856470429746</v>
      </c>
      <c r="H924" s="29">
        <f t="shared" si="246"/>
        <v>53349.345848868637</v>
      </c>
      <c r="I924" s="29">
        <f t="shared" si="247"/>
        <v>-80.18009999999731</v>
      </c>
      <c r="J924" s="29">
        <f t="shared" si="248"/>
        <v>9.0099999999998506</v>
      </c>
      <c r="K924" s="29">
        <f t="shared" si="249"/>
        <v>-2757700.7577829263</v>
      </c>
      <c r="L924" s="29">
        <f t="shared" si="250"/>
        <v>-4021682.1882981611</v>
      </c>
      <c r="M924" s="29">
        <f t="shared" si="251"/>
        <v>-80.157993035165305</v>
      </c>
      <c r="N924" s="29">
        <f t="shared" si="252"/>
        <v>3.128271999999948</v>
      </c>
      <c r="O924" s="29">
        <f t="shared" si="253"/>
        <v>233632673.91798553</v>
      </c>
      <c r="P924" s="29">
        <f t="shared" si="254"/>
        <v>313743134.77430141</v>
      </c>
      <c r="Q924" s="30">
        <f t="shared" si="255"/>
        <v>-171.84745305368256</v>
      </c>
      <c r="R924" s="9"/>
      <c r="S924" s="7">
        <f t="shared" si="256"/>
        <v>-53.326335295578012</v>
      </c>
      <c r="T924" s="7">
        <f t="shared" si="257"/>
        <v>-2.1462870167587783E-10</v>
      </c>
      <c r="U924" s="7"/>
    </row>
    <row r="925" spans="2:21">
      <c r="B925" s="19">
        <v>9.0199999999998504</v>
      </c>
      <c r="C925" s="28">
        <f t="shared" si="241"/>
        <v>-233.27073367824823</v>
      </c>
      <c r="D925" s="29">
        <f t="shared" si="242"/>
        <v>-707.89273333673714</v>
      </c>
      <c r="E925" s="29">
        <f t="shared" si="243"/>
        <v>-80.355225478557301</v>
      </c>
      <c r="F925" s="29">
        <f t="shared" si="244"/>
        <v>13.818639999999771</v>
      </c>
      <c r="G925" s="29">
        <f t="shared" si="245"/>
        <v>28526.637242860335</v>
      </c>
      <c r="H925" s="29">
        <f t="shared" si="246"/>
        <v>53659.39591067021</v>
      </c>
      <c r="I925" s="29">
        <f t="shared" si="247"/>
        <v>-80.360399999997298</v>
      </c>
      <c r="J925" s="29">
        <f t="shared" si="248"/>
        <v>9.0199999999998504</v>
      </c>
      <c r="K925" s="29">
        <f t="shared" si="249"/>
        <v>-2776419.7306053136</v>
      </c>
      <c r="L925" s="29">
        <f t="shared" si="250"/>
        <v>-4054780.2512090812</v>
      </c>
      <c r="M925" s="29">
        <f t="shared" si="251"/>
        <v>-80.338243935869301</v>
      </c>
      <c r="N925" s="29">
        <f t="shared" si="252"/>
        <v>3.1317439999999479</v>
      </c>
      <c r="O925" s="29">
        <f t="shared" si="253"/>
        <v>235751219.3087725</v>
      </c>
      <c r="P925" s="29">
        <f t="shared" si="254"/>
        <v>317058889.09517586</v>
      </c>
      <c r="Q925" s="30">
        <f t="shared" si="255"/>
        <v>-171.93416748405315</v>
      </c>
      <c r="R925" s="9"/>
      <c r="S925" s="7">
        <f t="shared" si="256"/>
        <v>-53.367110183419506</v>
      </c>
      <c r="T925" s="7">
        <f t="shared" si="257"/>
        <v>-2.1217595218568274E-10</v>
      </c>
      <c r="U925" s="7"/>
    </row>
    <row r="926" spans="2:21">
      <c r="B926" s="19">
        <v>9.0299999999998501</v>
      </c>
      <c r="C926" s="28">
        <f t="shared" si="241"/>
        <v>-233.79046892326821</v>
      </c>
      <c r="D926" s="29">
        <f t="shared" si="242"/>
        <v>-710.30743873632059</v>
      </c>
      <c r="E926" s="29">
        <f t="shared" si="243"/>
        <v>-80.535713998757288</v>
      </c>
      <c r="F926" s="29">
        <f t="shared" si="244"/>
        <v>13.83395999999977</v>
      </c>
      <c r="G926" s="29">
        <f t="shared" si="245"/>
        <v>28654.847036020226</v>
      </c>
      <c r="H926" s="29">
        <f t="shared" si="246"/>
        <v>53970.868741792445</v>
      </c>
      <c r="I926" s="29">
        <f t="shared" si="247"/>
        <v>-80.540899999997293</v>
      </c>
      <c r="J926" s="29">
        <f t="shared" si="248"/>
        <v>9.0299999999998501</v>
      </c>
      <c r="K926" s="29">
        <f t="shared" si="249"/>
        <v>-2795244.1143817017</v>
      </c>
      <c r="L926" s="29">
        <f t="shared" si="250"/>
        <v>-4088109.0735104266</v>
      </c>
      <c r="M926" s="29">
        <f t="shared" si="251"/>
        <v>-80.518694782109293</v>
      </c>
      <c r="N926" s="29">
        <f t="shared" si="252"/>
        <v>3.1352159999999483</v>
      </c>
      <c r="O926" s="29">
        <f t="shared" si="253"/>
        <v>237886512.66440248</v>
      </c>
      <c r="P926" s="29">
        <f t="shared" si="254"/>
        <v>320405512.65464246</v>
      </c>
      <c r="Q926" s="30">
        <f t="shared" si="255"/>
        <v>-172.02078583181847</v>
      </c>
      <c r="R926" s="9"/>
      <c r="S926" s="7">
        <f t="shared" si="256"/>
        <v>-53.407794371776831</v>
      </c>
      <c r="T926" s="7">
        <f t="shared" si="257"/>
        <v>-2.0975411568467177E-10</v>
      </c>
      <c r="U926" s="7"/>
    </row>
    <row r="927" spans="2:21">
      <c r="B927" s="19">
        <v>9.0399999999998499</v>
      </c>
      <c r="C927" s="28">
        <f t="shared" si="241"/>
        <v>-234.31078005221619</v>
      </c>
      <c r="D927" s="29">
        <f t="shared" si="242"/>
        <v>-712.72756209244415</v>
      </c>
      <c r="E927" s="29">
        <f t="shared" si="243"/>
        <v>-80.716402506237273</v>
      </c>
      <c r="F927" s="29">
        <f t="shared" si="244"/>
        <v>13.849279999999771</v>
      </c>
      <c r="G927" s="29">
        <f t="shared" si="245"/>
        <v>28783.486805380595</v>
      </c>
      <c r="H927" s="29">
        <f t="shared" si="246"/>
        <v>54283.769179181436</v>
      </c>
      <c r="I927" s="29">
        <f t="shared" si="247"/>
        <v>-80.721599999997281</v>
      </c>
      <c r="J927" s="29">
        <f t="shared" si="248"/>
        <v>9.0399999999998499</v>
      </c>
      <c r="K927" s="29">
        <f t="shared" si="249"/>
        <v>-2814174.3818889242</v>
      </c>
      <c r="L927" s="29">
        <f t="shared" si="250"/>
        <v>-4121669.9814534285</v>
      </c>
      <c r="M927" s="29">
        <f t="shared" si="251"/>
        <v>-80.699345573885282</v>
      </c>
      <c r="N927" s="29">
        <f t="shared" si="252"/>
        <v>3.1386879999999482</v>
      </c>
      <c r="O927" s="29">
        <f t="shared" si="253"/>
        <v>240038667.05997717</v>
      </c>
      <c r="P927" s="29">
        <f t="shared" si="254"/>
        <v>323783254.81247753</v>
      </c>
      <c r="Q927" s="30">
        <f t="shared" si="255"/>
        <v>-172.10730830966881</v>
      </c>
      <c r="R927" s="9"/>
      <c r="S927" s="7">
        <f t="shared" si="256"/>
        <v>-53.448388163379072</v>
      </c>
      <c r="T927" s="7">
        <f t="shared" si="257"/>
        <v>-2.0736276599264373E-10</v>
      </c>
      <c r="U927" s="7"/>
    </row>
    <row r="928" spans="2:21">
      <c r="B928" s="19">
        <v>9.0499999999998497</v>
      </c>
      <c r="C928" s="28">
        <f t="shared" si="241"/>
        <v>-234.83166706509215</v>
      </c>
      <c r="D928" s="29">
        <f t="shared" si="242"/>
        <v>-715.15310940505981</v>
      </c>
      <c r="E928" s="29">
        <f t="shared" si="243"/>
        <v>-80.897291000997271</v>
      </c>
      <c r="F928" s="29">
        <f t="shared" si="244"/>
        <v>13.86459999999977</v>
      </c>
      <c r="G928" s="29">
        <f t="shared" si="245"/>
        <v>28912.557507471291</v>
      </c>
      <c r="H928" s="29">
        <f t="shared" si="246"/>
        <v>54598.102070618537</v>
      </c>
      <c r="I928" s="29">
        <f t="shared" si="247"/>
        <v>-80.902499999997275</v>
      </c>
      <c r="J928" s="29">
        <f t="shared" si="248"/>
        <v>9.0499999999998497</v>
      </c>
      <c r="K928" s="29">
        <f t="shared" si="249"/>
        <v>-2833211.0074872067</v>
      </c>
      <c r="L928" s="29">
        <f t="shared" si="250"/>
        <v>-4155464.3073254572</v>
      </c>
      <c r="M928" s="29">
        <f t="shared" si="251"/>
        <v>-80.880196311197281</v>
      </c>
      <c r="N928" s="29">
        <f t="shared" si="252"/>
        <v>3.1421599999999481</v>
      </c>
      <c r="O928" s="29">
        <f t="shared" si="253"/>
        <v>242207796.20451584</v>
      </c>
      <c r="P928" s="29">
        <f t="shared" si="254"/>
        <v>327192366.64137059</v>
      </c>
      <c r="Q928" s="30">
        <f t="shared" si="255"/>
        <v>-172.19373512958893</v>
      </c>
      <c r="R928" s="9"/>
      <c r="S928" s="7">
        <f t="shared" si="256"/>
        <v>-53.488891859607719</v>
      </c>
      <c r="T928" s="7">
        <f t="shared" si="257"/>
        <v>-2.0500148331144733E-10</v>
      </c>
      <c r="U928" s="7"/>
    </row>
    <row r="929" spans="2:21">
      <c r="B929" s="19">
        <v>9.0599999999998495</v>
      </c>
      <c r="C929" s="28">
        <f t="shared" si="241"/>
        <v>-235.35312996189617</v>
      </c>
      <c r="D929" s="29">
        <f t="shared" si="242"/>
        <v>-717.58408667411913</v>
      </c>
      <c r="E929" s="29">
        <f t="shared" si="243"/>
        <v>-81.078379483037267</v>
      </c>
      <c r="F929" s="29">
        <f t="shared" si="244"/>
        <v>13.879919999999769</v>
      </c>
      <c r="G929" s="29">
        <f t="shared" si="245"/>
        <v>29042.06009988088</v>
      </c>
      <c r="H929" s="29">
        <f t="shared" si="246"/>
        <v>54913.872274732268</v>
      </c>
      <c r="I929" s="29">
        <f t="shared" si="247"/>
        <v>-81.083599999997276</v>
      </c>
      <c r="J929" s="29">
        <f t="shared" si="248"/>
        <v>9.0599999999998495</v>
      </c>
      <c r="K929" s="29">
        <f t="shared" si="249"/>
        <v>-2852354.4671236882</v>
      </c>
      <c r="L929" s="29">
        <f t="shared" si="250"/>
        <v>-4189493.3894704157</v>
      </c>
      <c r="M929" s="29">
        <f t="shared" si="251"/>
        <v>-81.061246994045277</v>
      </c>
      <c r="N929" s="29">
        <f t="shared" si="252"/>
        <v>3.145631999999948</v>
      </c>
      <c r="O929" s="29">
        <f t="shared" si="253"/>
        <v>244394014.44378808</v>
      </c>
      <c r="P929" s="29">
        <f t="shared" si="254"/>
        <v>330633100.93665421</v>
      </c>
      <c r="Q929" s="30">
        <f t="shared" si="255"/>
        <v>-172.2800665028613</v>
      </c>
      <c r="R929" s="9"/>
      <c r="S929" s="7">
        <f t="shared" si="256"/>
        <v>-53.529305760503938</v>
      </c>
      <c r="T929" s="7">
        <f t="shared" si="257"/>
        <v>-2.026698541241338E-10</v>
      </c>
      <c r="U929" s="7"/>
    </row>
    <row r="930" spans="2:21">
      <c r="B930" s="19">
        <v>9.0699999999998493</v>
      </c>
      <c r="C930" s="28">
        <f t="shared" si="241"/>
        <v>-235.87516874262815</v>
      </c>
      <c r="D930" s="29">
        <f t="shared" si="242"/>
        <v>-720.02049989957425</v>
      </c>
      <c r="E930" s="29">
        <f t="shared" si="243"/>
        <v>-81.259667952357262</v>
      </c>
      <c r="F930" s="29">
        <f t="shared" si="244"/>
        <v>13.89523999999977</v>
      </c>
      <c r="G930" s="29">
        <f t="shared" si="245"/>
        <v>29171.995541256598</v>
      </c>
      <c r="H930" s="29">
        <f t="shared" si="246"/>
        <v>55231.084661010427</v>
      </c>
      <c r="I930" s="29">
        <f t="shared" si="247"/>
        <v>-81.264899999997269</v>
      </c>
      <c r="J930" s="29">
        <f t="shared" si="248"/>
        <v>9.0699999999998493</v>
      </c>
      <c r="K930" s="29">
        <f t="shared" si="249"/>
        <v>-2871605.2383359396</v>
      </c>
      <c r="L930" s="29">
        <f t="shared" si="250"/>
        <v>-4223758.5723092025</v>
      </c>
      <c r="M930" s="29">
        <f t="shared" si="251"/>
        <v>-81.242497622429269</v>
      </c>
      <c r="N930" s="29">
        <f t="shared" si="252"/>
        <v>3.1491039999999479</v>
      </c>
      <c r="O930" s="29">
        <f t="shared" si="253"/>
        <v>246597436.76315597</v>
      </c>
      <c r="P930" s="29">
        <f t="shared" si="254"/>
        <v>334105712.22608113</v>
      </c>
      <c r="Q930" s="30">
        <f t="shared" si="255"/>
        <v>-172.36630264006919</v>
      </c>
      <c r="R930" s="9"/>
      <c r="S930" s="7">
        <f t="shared" si="256"/>
        <v>-53.569630164776299</v>
      </c>
      <c r="T930" s="7">
        <f t="shared" si="257"/>
        <v>-2.0036747109091257E-10</v>
      </c>
      <c r="U930" s="7"/>
    </row>
    <row r="931" spans="2:21">
      <c r="B931" s="19">
        <v>9.0799999999998509</v>
      </c>
      <c r="C931" s="28">
        <f t="shared" si="241"/>
        <v>-236.39778340728822</v>
      </c>
      <c r="D931" s="29">
        <f t="shared" si="242"/>
        <v>-722.4623550813775</v>
      </c>
      <c r="E931" s="29">
        <f t="shared" si="243"/>
        <v>-81.441156408957298</v>
      </c>
      <c r="F931" s="29">
        <f t="shared" si="244"/>
        <v>13.910559999999771</v>
      </c>
      <c r="G931" s="29">
        <f t="shared" si="245"/>
        <v>29302.364791304411</v>
      </c>
      <c r="H931" s="29">
        <f t="shared" si="246"/>
        <v>55549.744109812076</v>
      </c>
      <c r="I931" s="29">
        <f t="shared" si="247"/>
        <v>-81.446399999997297</v>
      </c>
      <c r="J931" s="29">
        <f t="shared" si="248"/>
        <v>9.0799999999998509</v>
      </c>
      <c r="K931" s="29">
        <f t="shared" si="249"/>
        <v>-2890963.8002555016</v>
      </c>
      <c r="L931" s="29">
        <f t="shared" si="250"/>
        <v>-4258261.2063602079</v>
      </c>
      <c r="M931" s="29">
        <f t="shared" si="251"/>
        <v>-81.423948196349301</v>
      </c>
      <c r="N931" s="29">
        <f t="shared" si="252"/>
        <v>3.1525759999999483</v>
      </c>
      <c r="O931" s="29">
        <f t="shared" si="253"/>
        <v>248818178.79042709</v>
      </c>
      <c r="P931" s="29">
        <f t="shared" si="254"/>
        <v>337610456.7796433</v>
      </c>
      <c r="Q931" s="30">
        <f t="shared" si="255"/>
        <v>-172.45244375109974</v>
      </c>
      <c r="R931" s="9"/>
      <c r="S931" s="7">
        <f t="shared" si="256"/>
        <v>-53.609865369807927</v>
      </c>
      <c r="T931" s="7">
        <f t="shared" si="257"/>
        <v>-1.9809393295163289E-10</v>
      </c>
      <c r="U931" s="7"/>
    </row>
    <row r="932" spans="2:21">
      <c r="B932" s="19">
        <v>9.0899999999998506</v>
      </c>
      <c r="C932" s="28">
        <f t="shared" si="241"/>
        <v>-236.92097395587621</v>
      </c>
      <c r="D932" s="29">
        <f t="shared" si="242"/>
        <v>-724.90965821947975</v>
      </c>
      <c r="E932" s="29">
        <f t="shared" si="243"/>
        <v>-81.622844852837289</v>
      </c>
      <c r="F932" s="29">
        <f t="shared" si="244"/>
        <v>13.925879999999772</v>
      </c>
      <c r="G932" s="29">
        <f t="shared" si="245"/>
        <v>29433.168810788913</v>
      </c>
      <c r="H932" s="29">
        <f t="shared" si="246"/>
        <v>55869.855512379298</v>
      </c>
      <c r="I932" s="29">
        <f t="shared" si="247"/>
        <v>-81.628099999997289</v>
      </c>
      <c r="J932" s="29">
        <f t="shared" si="248"/>
        <v>9.0899999999998506</v>
      </c>
      <c r="K932" s="29">
        <f t="shared" si="249"/>
        <v>-2910430.6336113983</v>
      </c>
      <c r="L932" s="29">
        <f t="shared" si="250"/>
        <v>-4293002.6482598297</v>
      </c>
      <c r="M932" s="29">
        <f t="shared" si="251"/>
        <v>-81.605598715805286</v>
      </c>
      <c r="N932" s="29">
        <f t="shared" si="252"/>
        <v>3.1560479999999482</v>
      </c>
      <c r="O932" s="29">
        <f t="shared" si="253"/>
        <v>251056356.79871359</v>
      </c>
      <c r="P932" s="29">
        <f t="shared" si="254"/>
        <v>341147592.61943322</v>
      </c>
      <c r="Q932" s="30">
        <f t="shared" si="255"/>
        <v>-172.53849004514683</v>
      </c>
      <c r="R932" s="9"/>
      <c r="S932" s="7">
        <f t="shared" si="256"/>
        <v>-53.650011671664011</v>
      </c>
      <c r="T932" s="7">
        <f t="shared" si="257"/>
        <v>-1.9584884442634202E-10</v>
      </c>
      <c r="U932" s="7"/>
    </row>
    <row r="933" spans="2:21">
      <c r="B933" s="19">
        <v>9.0999999999998504</v>
      </c>
      <c r="C933" s="28">
        <f t="shared" si="241"/>
        <v>-237.44474038839215</v>
      </c>
      <c r="D933" s="29">
        <f t="shared" si="242"/>
        <v>-727.36241531383314</v>
      </c>
      <c r="E933" s="29">
        <f t="shared" si="243"/>
        <v>-81.804733283997265</v>
      </c>
      <c r="F933" s="29">
        <f t="shared" si="244"/>
        <v>13.941199999999771</v>
      </c>
      <c r="G933" s="29">
        <f t="shared" si="245"/>
        <v>29564.408561533441</v>
      </c>
      <c r="H933" s="29">
        <f t="shared" si="246"/>
        <v>56191.423770849571</v>
      </c>
      <c r="I933" s="29">
        <f t="shared" si="247"/>
        <v>-81.809999999997274</v>
      </c>
      <c r="J933" s="29">
        <f t="shared" si="248"/>
        <v>9.0999999999998504</v>
      </c>
      <c r="K933" s="29">
        <f t="shared" si="249"/>
        <v>-2930006.2207336929</v>
      </c>
      <c r="L933" s="29">
        <f t="shared" si="250"/>
        <v>-4327984.2607830996</v>
      </c>
      <c r="M933" s="29">
        <f t="shared" si="251"/>
        <v>-81.787449180797282</v>
      </c>
      <c r="N933" s="29">
        <f t="shared" si="252"/>
        <v>3.1595199999999481</v>
      </c>
      <c r="O933" s="29">
        <f t="shared" si="253"/>
        <v>253312087.709306</v>
      </c>
      <c r="P933" s="29">
        <f t="shared" si="254"/>
        <v>344717379.52955592</v>
      </c>
      <c r="Q933" s="30">
        <f t="shared" si="255"/>
        <v>-172.62444173071461</v>
      </c>
      <c r="R933" s="9"/>
      <c r="S933" s="7">
        <f t="shared" si="256"/>
        <v>-53.690069365099042</v>
      </c>
      <c r="T933" s="7">
        <f t="shared" si="257"/>
        <v>-1.9363181611987982E-10</v>
      </c>
      <c r="U933" s="7"/>
    </row>
    <row r="934" spans="2:21">
      <c r="B934" s="19">
        <v>9.1099999999998502</v>
      </c>
      <c r="C934" s="28">
        <f t="shared" si="241"/>
        <v>-237.96908270483613</v>
      </c>
      <c r="D934" s="29">
        <f t="shared" si="242"/>
        <v>-729.82063236438989</v>
      </c>
      <c r="E934" s="29">
        <f t="shared" si="243"/>
        <v>-81.986821702437254</v>
      </c>
      <c r="F934" s="29">
        <f t="shared" si="244"/>
        <v>13.95651999999977</v>
      </c>
      <c r="G934" s="29">
        <f t="shared" si="245"/>
        <v>29696.085006420035</v>
      </c>
      <c r="H934" s="29">
        <f t="shared" si="246"/>
        <v>56514.453798267597</v>
      </c>
      <c r="I934" s="29">
        <f t="shared" si="247"/>
        <v>-81.992099999997265</v>
      </c>
      <c r="J934" s="29">
        <f t="shared" si="248"/>
        <v>9.1099999999998502</v>
      </c>
      <c r="K934" s="29">
        <f t="shared" si="249"/>
        <v>-2949691.0455570202</v>
      </c>
      <c r="L934" s="29">
        <f t="shared" si="250"/>
        <v>-4363207.4128642995</v>
      </c>
      <c r="M934" s="29">
        <f t="shared" si="251"/>
        <v>-81.96949959132526</v>
      </c>
      <c r="N934" s="29">
        <f t="shared" si="252"/>
        <v>3.1629919999999481</v>
      </c>
      <c r="O934" s="29">
        <f t="shared" si="253"/>
        <v>255585489.09455219</v>
      </c>
      <c r="P934" s="29">
        <f t="shared" si="254"/>
        <v>348320079.0660792</v>
      </c>
      <c r="Q934" s="30">
        <f t="shared" si="255"/>
        <v>-172.71029901562</v>
      </c>
      <c r="R934" s="9"/>
      <c r="S934" s="7">
        <f t="shared" si="256"/>
        <v>-53.730038743564116</v>
      </c>
      <c r="T934" s="7">
        <f t="shared" si="257"/>
        <v>-1.914424644266186E-10</v>
      </c>
      <c r="U934" s="7"/>
    </row>
    <row r="935" spans="2:21">
      <c r="B935" s="19">
        <v>9.11999999999985</v>
      </c>
      <c r="C935" s="28">
        <f t="shared" si="241"/>
        <v>-238.49400090520811</v>
      </c>
      <c r="D935" s="29">
        <f t="shared" si="242"/>
        <v>-732.2843153711018</v>
      </c>
      <c r="E935" s="29">
        <f t="shared" si="243"/>
        <v>-82.169110108157255</v>
      </c>
      <c r="F935" s="29">
        <f t="shared" si="244"/>
        <v>13.971839999999771</v>
      </c>
      <c r="G935" s="29">
        <f t="shared" si="245"/>
        <v>29828.19910938941</v>
      </c>
      <c r="H935" s="29">
        <f t="shared" si="246"/>
        <v>56838.950518597252</v>
      </c>
      <c r="I935" s="29">
        <f t="shared" si="247"/>
        <v>-82.174399999997263</v>
      </c>
      <c r="J935" s="29">
        <f t="shared" si="248"/>
        <v>9.11999999999985</v>
      </c>
      <c r="K935" s="29">
        <f t="shared" si="249"/>
        <v>-2969485.5936241257</v>
      </c>
      <c r="L935" s="29">
        <f t="shared" si="250"/>
        <v>-4398673.4796176357</v>
      </c>
      <c r="M935" s="29">
        <f t="shared" si="251"/>
        <v>-82.151749947389263</v>
      </c>
      <c r="N935" s="29">
        <f t="shared" si="252"/>
        <v>3.166463999999948</v>
      </c>
      <c r="O935" s="29">
        <f t="shared" si="253"/>
        <v>257876679.18074769</v>
      </c>
      <c r="P935" s="29">
        <f t="shared" si="254"/>
        <v>351955954.56703138</v>
      </c>
      <c r="Q935" s="30">
        <f t="shared" si="255"/>
        <v>-172.796062106996</v>
      </c>
      <c r="R935" s="9"/>
      <c r="S935" s="7">
        <f t="shared" si="256"/>
        <v>-53.769920099214076</v>
      </c>
      <c r="T935" s="7">
        <f t="shared" si="257"/>
        <v>-1.8928041143797924E-10</v>
      </c>
      <c r="U935" s="7"/>
    </row>
    <row r="936" spans="2:21">
      <c r="B936" s="19">
        <v>9.1299999999998498</v>
      </c>
      <c r="C936" s="28">
        <f t="shared" si="241"/>
        <v>-239.0194949895081</v>
      </c>
      <c r="D936" s="29">
        <f t="shared" si="242"/>
        <v>-734.75347033392052</v>
      </c>
      <c r="E936" s="29">
        <f t="shared" si="243"/>
        <v>-82.351598501157255</v>
      </c>
      <c r="F936" s="29">
        <f t="shared" si="244"/>
        <v>13.98715999999977</v>
      </c>
      <c r="G936" s="29">
        <f t="shared" si="245"/>
        <v>29960.751835440969</v>
      </c>
      <c r="H936" s="29">
        <f t="shared" si="246"/>
        <v>57164.918866733584</v>
      </c>
      <c r="I936" s="29">
        <f t="shared" si="247"/>
        <v>-82.356899999997253</v>
      </c>
      <c r="J936" s="29">
        <f t="shared" si="248"/>
        <v>9.1299999999998498</v>
      </c>
      <c r="K936" s="29">
        <f t="shared" si="249"/>
        <v>-2989390.3520894153</v>
      </c>
      <c r="L936" s="29">
        <f t="shared" si="250"/>
        <v>-4434383.8423579633</v>
      </c>
      <c r="M936" s="29">
        <f t="shared" si="251"/>
        <v>-82.334200248989248</v>
      </c>
      <c r="N936" s="29">
        <f t="shared" si="252"/>
        <v>3.1699359999999479</v>
      </c>
      <c r="O936" s="29">
        <f t="shared" si="253"/>
        <v>260185776.851035</v>
      </c>
      <c r="P936" s="29">
        <f t="shared" si="254"/>
        <v>355625271.16244215</v>
      </c>
      <c r="Q936" s="30">
        <f t="shared" si="255"/>
        <v>-172.88173121129464</v>
      </c>
      <c r="R936" s="9"/>
      <c r="S936" s="7">
        <f t="shared" si="256"/>
        <v>-53.809713722914701</v>
      </c>
      <c r="T936" s="7">
        <f t="shared" si="257"/>
        <v>-1.871452848510687E-10</v>
      </c>
      <c r="U936" s="7"/>
    </row>
    <row r="937" spans="2:21">
      <c r="B937" s="19">
        <v>9.1399999999998496</v>
      </c>
      <c r="C937" s="28">
        <f t="shared" si="241"/>
        <v>-239.54556495773608</v>
      </c>
      <c r="D937" s="29">
        <f t="shared" si="242"/>
        <v>-737.22810325279829</v>
      </c>
      <c r="E937" s="29">
        <f t="shared" si="243"/>
        <v>-82.534286881437239</v>
      </c>
      <c r="F937" s="29">
        <f t="shared" si="244"/>
        <v>14.002479999999769</v>
      </c>
      <c r="G937" s="29">
        <f t="shared" si="245"/>
        <v>30093.744150632825</v>
      </c>
      <c r="H937" s="29">
        <f t="shared" si="246"/>
        <v>57492.363788514944</v>
      </c>
      <c r="I937" s="29">
        <f t="shared" si="247"/>
        <v>-82.53959999999725</v>
      </c>
      <c r="J937" s="29">
        <f t="shared" si="248"/>
        <v>9.1399999999998496</v>
      </c>
      <c r="K937" s="29">
        <f t="shared" si="249"/>
        <v>-3009405.8097225083</v>
      </c>
      <c r="L937" s="29">
        <f t="shared" si="250"/>
        <v>-4470339.8886215705</v>
      </c>
      <c r="M937" s="29">
        <f t="shared" si="251"/>
        <v>-82.516850496125258</v>
      </c>
      <c r="N937" s="29">
        <f t="shared" si="252"/>
        <v>3.1734079999999478</v>
      </c>
      <c r="O937" s="29">
        <f t="shared" si="253"/>
        <v>262512901.64831355</v>
      </c>
      <c r="P937" s="29">
        <f t="shared" si="254"/>
        <v>359328295.7844317</v>
      </c>
      <c r="Q937" s="30">
        <f t="shared" si="255"/>
        <v>-172.96730653428992</v>
      </c>
      <c r="R937" s="9"/>
      <c r="S937" s="7">
        <f t="shared" si="256"/>
        <v>-53.849419904249878</v>
      </c>
      <c r="T937" s="7">
        <f t="shared" si="257"/>
        <v>-1.8503671787826351E-10</v>
      </c>
      <c r="U937" s="7"/>
    </row>
    <row r="938" spans="2:21">
      <c r="B938" s="19">
        <v>9.1499999999998494</v>
      </c>
      <c r="C938" s="28">
        <f t="shared" si="241"/>
        <v>-240.07221080989206</v>
      </c>
      <c r="D938" s="29">
        <f t="shared" si="242"/>
        <v>-739.70822012768645</v>
      </c>
      <c r="E938" s="29">
        <f t="shared" si="243"/>
        <v>-82.717175248997236</v>
      </c>
      <c r="F938" s="29">
        <f t="shared" si="244"/>
        <v>14.01779999999977</v>
      </c>
      <c r="G938" s="29">
        <f t="shared" si="245"/>
        <v>30227.177022081763</v>
      </c>
      <c r="H938" s="29">
        <f t="shared" si="246"/>
        <v>57821.290240734816</v>
      </c>
      <c r="I938" s="29">
        <f t="shared" si="247"/>
        <v>-82.72249999999724</v>
      </c>
      <c r="J938" s="29">
        <f t="shared" si="248"/>
        <v>9.1499999999998494</v>
      </c>
      <c r="K938" s="29">
        <f t="shared" si="249"/>
        <v>-3029532.4569117902</v>
      </c>
      <c r="L938" s="29">
        <f t="shared" si="250"/>
        <v>-4506543.0121869827</v>
      </c>
      <c r="M938" s="29">
        <f t="shared" si="251"/>
        <v>-82.699700688797236</v>
      </c>
      <c r="N938" s="29">
        <f t="shared" si="252"/>
        <v>3.1768799999999477</v>
      </c>
      <c r="O938" s="29">
        <f t="shared" si="253"/>
        <v>264858173.77815789</v>
      </c>
      <c r="P938" s="29">
        <f t="shared" si="254"/>
        <v>363065297.17734045</v>
      </c>
      <c r="Q938" s="30">
        <f t="shared" si="255"/>
        <v>-173.05278828108078</v>
      </c>
      <c r="R938" s="9"/>
      <c r="S938" s="7">
        <f t="shared" si="256"/>
        <v>-53.889038931528553</v>
      </c>
      <c r="T938" s="7">
        <f t="shared" si="257"/>
        <v>-1.8295434915974778E-10</v>
      </c>
      <c r="U938" s="7"/>
    </row>
    <row r="939" spans="2:21">
      <c r="B939" s="19">
        <v>9.1599999999998492</v>
      </c>
      <c r="C939" s="28">
        <f t="shared" si="241"/>
        <v>-240.59943254597604</v>
      </c>
      <c r="D939" s="29">
        <f t="shared" si="242"/>
        <v>-742.19382695853744</v>
      </c>
      <c r="E939" s="29">
        <f t="shared" si="243"/>
        <v>-82.900263603837232</v>
      </c>
      <c r="F939" s="29">
        <f t="shared" si="244"/>
        <v>14.033119999999769</v>
      </c>
      <c r="G939" s="29">
        <f t="shared" si="245"/>
        <v>30361.051417963288</v>
      </c>
      <c r="H939" s="29">
        <f t="shared" si="246"/>
        <v>58151.703191153974</v>
      </c>
      <c r="I939" s="29">
        <f t="shared" si="247"/>
        <v>-82.905599999997236</v>
      </c>
      <c r="J939" s="29">
        <f t="shared" si="248"/>
        <v>9.1599999999998492</v>
      </c>
      <c r="K939" s="29">
        <f t="shared" si="249"/>
        <v>-3049770.785667975</v>
      </c>
      <c r="L939" s="29">
        <f t="shared" si="250"/>
        <v>-4542994.6130958358</v>
      </c>
      <c r="M939" s="29">
        <f t="shared" si="251"/>
        <v>-82.882750827005239</v>
      </c>
      <c r="N939" s="29">
        <f t="shared" si="252"/>
        <v>3.1803519999999477</v>
      </c>
      <c r="O939" s="29">
        <f t="shared" si="253"/>
        <v>267221714.11174709</v>
      </c>
      <c r="P939" s="29">
        <f t="shared" si="254"/>
        <v>366836545.90790868</v>
      </c>
      <c r="Q939" s="30">
        <f t="shared" si="255"/>
        <v>-173.1381766560942</v>
      </c>
      <c r="R939" s="9"/>
      <c r="S939" s="7">
        <f t="shared" si="256"/>
        <v>-53.928571091791852</v>
      </c>
      <c r="T939" s="7">
        <f t="shared" si="257"/>
        <v>-1.8089782267621352E-10</v>
      </c>
      <c r="U939" s="7"/>
    </row>
    <row r="940" spans="2:21">
      <c r="B940" s="19">
        <v>9.1699999999998507</v>
      </c>
      <c r="C940" s="28">
        <f t="shared" si="241"/>
        <v>-241.12723016598812</v>
      </c>
      <c r="D940" s="29">
        <f t="shared" si="242"/>
        <v>-744.68492974530341</v>
      </c>
      <c r="E940" s="29">
        <f t="shared" si="243"/>
        <v>-83.083551945957268</v>
      </c>
      <c r="F940" s="29">
        <f t="shared" si="244"/>
        <v>14.048439999999772</v>
      </c>
      <c r="G940" s="29">
        <f t="shared" si="245"/>
        <v>30495.368307511606</v>
      </c>
      <c r="H940" s="29">
        <f t="shared" si="246"/>
        <v>58483.60761851244</v>
      </c>
      <c r="I940" s="29">
        <f t="shared" si="247"/>
        <v>-83.088899999997267</v>
      </c>
      <c r="J940" s="29">
        <f t="shared" si="248"/>
        <v>9.1699999999998507</v>
      </c>
      <c r="K940" s="29">
        <f t="shared" si="249"/>
        <v>-3070121.289627668</v>
      </c>
      <c r="L940" s="29">
        <f t="shared" si="250"/>
        <v>-4579696.0976737812</v>
      </c>
      <c r="M940" s="29">
        <f t="shared" si="251"/>
        <v>-83.066000910749267</v>
      </c>
      <c r="N940" s="29">
        <f t="shared" si="252"/>
        <v>3.183823999999948</v>
      </c>
      <c r="O940" s="29">
        <f t="shared" si="253"/>
        <v>269603644.18880248</v>
      </c>
      <c r="P940" s="29">
        <f t="shared" si="254"/>
        <v>370642314.37549782</v>
      </c>
      <c r="Q940" s="30">
        <f t="shared" si="255"/>
        <v>-173.22347186308781</v>
      </c>
      <c r="R940" s="9"/>
      <c r="S940" s="7">
        <f t="shared" si="256"/>
        <v>-53.968016670819992</v>
      </c>
      <c r="T940" s="7">
        <f t="shared" si="257"/>
        <v>-1.7886678766388194E-10</v>
      </c>
      <c r="U940" s="7"/>
    </row>
    <row r="941" spans="2:21">
      <c r="B941" s="19">
        <v>9.1799999999998505</v>
      </c>
      <c r="C941" s="28">
        <f t="shared" si="241"/>
        <v>-241.65560366992813</v>
      </c>
      <c r="D941" s="29">
        <f t="shared" si="242"/>
        <v>-747.18153448793498</v>
      </c>
      <c r="E941" s="29">
        <f t="shared" si="243"/>
        <v>-83.26704027535726</v>
      </c>
      <c r="F941" s="29">
        <f t="shared" si="244"/>
        <v>14.063759999999771</v>
      </c>
      <c r="G941" s="29">
        <f t="shared" si="245"/>
        <v>30630.128661019546</v>
      </c>
      <c r="H941" s="29">
        <f t="shared" si="246"/>
        <v>58817.008512541186</v>
      </c>
      <c r="I941" s="29">
        <f t="shared" si="247"/>
        <v>-83.272399999997262</v>
      </c>
      <c r="J941" s="29">
        <f t="shared" si="248"/>
        <v>9.1799999999998505</v>
      </c>
      <c r="K941" s="29">
        <f t="shared" si="249"/>
        <v>-3090584.4640569198</v>
      </c>
      <c r="L941" s="29">
        <f t="shared" si="250"/>
        <v>-4616648.8785514189</v>
      </c>
      <c r="M941" s="29">
        <f t="shared" si="251"/>
        <v>-83.249450940029263</v>
      </c>
      <c r="N941" s="29">
        <f t="shared" si="252"/>
        <v>3.1872959999999484</v>
      </c>
      <c r="O941" s="29">
        <f t="shared" si="253"/>
        <v>272004086.22053438</v>
      </c>
      <c r="P941" s="29">
        <f t="shared" si="254"/>
        <v>374482876.82235688</v>
      </c>
      <c r="Q941" s="30">
        <f t="shared" si="255"/>
        <v>-173.30867410515313</v>
      </c>
      <c r="R941" s="9"/>
      <c r="S941" s="7">
        <f t="shared" si="256"/>
        <v>-54.007375953139203</v>
      </c>
      <c r="T941" s="7">
        <f t="shared" si="257"/>
        <v>-1.7686089853069598E-10</v>
      </c>
      <c r="U941" s="7"/>
    </row>
    <row r="942" spans="2:21">
      <c r="B942" s="19">
        <v>9.1899999999998503</v>
      </c>
      <c r="C942" s="28">
        <f t="shared" si="241"/>
        <v>-242.18455305779608</v>
      </c>
      <c r="D942" s="29">
        <f t="shared" si="242"/>
        <v>-749.68364718638486</v>
      </c>
      <c r="E942" s="29">
        <f t="shared" si="243"/>
        <v>-83.450728592037251</v>
      </c>
      <c r="F942" s="29">
        <f t="shared" si="244"/>
        <v>14.07907999999977</v>
      </c>
      <c r="G942" s="29">
        <f t="shared" si="245"/>
        <v>30765.333449838705</v>
      </c>
      <c r="H942" s="29">
        <f t="shared" si="246"/>
        <v>59151.910873974717</v>
      </c>
      <c r="I942" s="29">
        <f t="shared" si="247"/>
        <v>-83.456099999997249</v>
      </c>
      <c r="J942" s="29">
        <f t="shared" si="248"/>
        <v>9.1899999999998503</v>
      </c>
      <c r="K942" s="29">
        <f t="shared" si="249"/>
        <v>-3111160.8058548179</v>
      </c>
      <c r="L942" s="29">
        <f t="shared" si="250"/>
        <v>-4653854.3746853452</v>
      </c>
      <c r="M942" s="29">
        <f t="shared" si="251"/>
        <v>-83.433100914845255</v>
      </c>
      <c r="N942" s="29">
        <f t="shared" si="252"/>
        <v>3.1907679999999483</v>
      </c>
      <c r="O942" s="29">
        <f t="shared" si="253"/>
        <v>274423163.09260207</v>
      </c>
      <c r="P942" s="29">
        <f t="shared" si="254"/>
        <v>378358509.34394085</v>
      </c>
      <c r="Q942" s="30">
        <f t="shared" si="255"/>
        <v>-173.39378358471831</v>
      </c>
      <c r="R942" s="9"/>
      <c r="S942" s="7">
        <f t="shared" si="256"/>
        <v>-54.046649222028663</v>
      </c>
      <c r="T942" s="7">
        <f t="shared" si="257"/>
        <v>-1.7487981477389455E-10</v>
      </c>
      <c r="U942" s="7"/>
    </row>
    <row r="943" spans="2:21">
      <c r="B943" s="19">
        <v>9.1999999999998501</v>
      </c>
      <c r="C943" s="28">
        <f t="shared" si="241"/>
        <v>-242.71407832959207</v>
      </c>
      <c r="D943" s="29">
        <f t="shared" si="242"/>
        <v>-752.19127384060471</v>
      </c>
      <c r="E943" s="29">
        <f t="shared" si="243"/>
        <v>-83.63461689599724</v>
      </c>
      <c r="F943" s="29">
        <f t="shared" si="244"/>
        <v>14.094399999999771</v>
      </c>
      <c r="G943" s="29">
        <f t="shared" si="245"/>
        <v>30900.983646379344</v>
      </c>
      <c r="H943" s="29">
        <f t="shared" si="246"/>
        <v>59488.319714562575</v>
      </c>
      <c r="I943" s="29">
        <f t="shared" si="247"/>
        <v>-83.639999999997244</v>
      </c>
      <c r="J943" s="29">
        <f t="shared" si="248"/>
        <v>9.1999999999998501</v>
      </c>
      <c r="K943" s="29">
        <f t="shared" si="249"/>
        <v>-3131850.8135570497</v>
      </c>
      <c r="L943" s="29">
        <f t="shared" si="250"/>
        <v>-4691314.0113791646</v>
      </c>
      <c r="M943" s="29">
        <f t="shared" si="251"/>
        <v>-83.616950835197244</v>
      </c>
      <c r="N943" s="29">
        <f t="shared" si="252"/>
        <v>3.1942399999999482</v>
      </c>
      <c r="O943" s="29">
        <f t="shared" si="253"/>
        <v>276860998.36807984</v>
      </c>
      <c r="P943" s="29">
        <f t="shared" si="254"/>
        <v>382269489.89926726</v>
      </c>
      <c r="Q943" s="30">
        <f t="shared" si="255"/>
        <v>-173.47880050355101</v>
      </c>
      <c r="R943" s="9"/>
      <c r="S943" s="7">
        <f t="shared" si="256"/>
        <v>-54.08583675952729</v>
      </c>
      <c r="T943" s="7">
        <f t="shared" si="257"/>
        <v>-1.729232008990221E-10</v>
      </c>
      <c r="U943" s="7"/>
    </row>
    <row r="944" spans="2:21">
      <c r="B944" s="19">
        <v>9.2099999999998499</v>
      </c>
      <c r="C944" s="28">
        <f t="shared" si="241"/>
        <v>-243.24417948531604</v>
      </c>
      <c r="D944" s="29">
        <f t="shared" si="242"/>
        <v>-754.70442045054665</v>
      </c>
      <c r="E944" s="29">
        <f t="shared" si="243"/>
        <v>-83.818705187237228</v>
      </c>
      <c r="F944" s="29">
        <f t="shared" si="244"/>
        <v>14.10971999999977</v>
      </c>
      <c r="G944" s="29">
        <f t="shared" si="245"/>
        <v>31037.080224110432</v>
      </c>
      <c r="H944" s="29">
        <f t="shared" si="246"/>
        <v>59826.240057081603</v>
      </c>
      <c r="I944" s="29">
        <f t="shared" si="247"/>
        <v>-83.82409999999723</v>
      </c>
      <c r="J944" s="29">
        <f t="shared" si="248"/>
        <v>9.2099999999998499</v>
      </c>
      <c r="K944" s="29">
        <f t="shared" si="249"/>
        <v>-3152654.9873394822</v>
      </c>
      <c r="L944" s="29">
        <f t="shared" si="250"/>
        <v>-4729029.2203045953</v>
      </c>
      <c r="M944" s="29">
        <f t="shared" si="251"/>
        <v>-83.801000701085229</v>
      </c>
      <c r="N944" s="29">
        <f t="shared" si="252"/>
        <v>3.1977119999999482</v>
      </c>
      <c r="O944" s="29">
        <f t="shared" si="253"/>
        <v>279317716.29043418</v>
      </c>
      <c r="P944" s="29">
        <f t="shared" si="254"/>
        <v>386216098.3213228</v>
      </c>
      <c r="Q944" s="30">
        <f t="shared" si="255"/>
        <v>-173.56372506276136</v>
      </c>
      <c r="R944" s="9"/>
      <c r="S944" s="7">
        <f t="shared" si="256"/>
        <v>-54.124938846440521</v>
      </c>
      <c r="T944" s="7">
        <f t="shared" si="257"/>
        <v>-1.70990726340679E-10</v>
      </c>
      <c r="U944" s="7"/>
    </row>
    <row r="945" spans="2:21">
      <c r="B945" s="19">
        <v>9.2199999999998496</v>
      </c>
      <c r="C945" s="28">
        <f t="shared" si="241"/>
        <v>-243.77485652496802</v>
      </c>
      <c r="D945" s="29">
        <f t="shared" si="242"/>
        <v>-757.22309301616224</v>
      </c>
      <c r="E945" s="29">
        <f t="shared" si="243"/>
        <v>-84.002993465757214</v>
      </c>
      <c r="F945" s="29">
        <f t="shared" si="244"/>
        <v>14.125039999999769</v>
      </c>
      <c r="G945" s="29">
        <f t="shared" si="245"/>
        <v>31173.624157559629</v>
      </c>
      <c r="H945" s="29">
        <f t="shared" si="246"/>
        <v>60165.676935347765</v>
      </c>
      <c r="I945" s="29">
        <f t="shared" si="247"/>
        <v>-84.008399999997224</v>
      </c>
      <c r="J945" s="29">
        <f t="shared" si="248"/>
        <v>9.2199999999998496</v>
      </c>
      <c r="K945" s="29">
        <f t="shared" si="249"/>
        <v>-3173573.8290217435</v>
      </c>
      <c r="L945" s="29">
        <f t="shared" si="250"/>
        <v>-4767001.4395226073</v>
      </c>
      <c r="M945" s="29">
        <f t="shared" si="251"/>
        <v>-83.985250512509225</v>
      </c>
      <c r="N945" s="29">
        <f t="shared" si="252"/>
        <v>3.2011839999999481</v>
      </c>
      <c r="O945" s="29">
        <f t="shared" si="253"/>
        <v>281793441.78651071</v>
      </c>
      <c r="P945" s="29">
        <f t="shared" si="254"/>
        <v>390198616.32751524</v>
      </c>
      <c r="Q945" s="30">
        <f t="shared" si="255"/>
        <v>-173.6485574628048</v>
      </c>
      <c r="R945" s="9"/>
      <c r="S945" s="7">
        <f t="shared" si="256"/>
        <v>-54.163955762347108</v>
      </c>
      <c r="T945" s="7">
        <f t="shared" si="257"/>
        <v>-1.6908206538389677E-10</v>
      </c>
      <c r="U945" s="7"/>
    </row>
    <row r="946" spans="2:21">
      <c r="B946" s="19">
        <v>9.2299999999998494</v>
      </c>
      <c r="C946" s="28">
        <f t="shared" si="241"/>
        <v>-244.306109448548</v>
      </c>
      <c r="D946" s="29">
        <f t="shared" si="242"/>
        <v>-759.74729753740371</v>
      </c>
      <c r="E946" s="29">
        <f t="shared" si="243"/>
        <v>-84.187481731557213</v>
      </c>
      <c r="F946" s="29">
        <f t="shared" si="244"/>
        <v>14.14035999999977</v>
      </c>
      <c r="G946" s="29">
        <f t="shared" si="245"/>
        <v>31310.616422313276</v>
      </c>
      <c r="H946" s="29">
        <f t="shared" si="246"/>
        <v>60506.635394228324</v>
      </c>
      <c r="I946" s="29">
        <f t="shared" si="247"/>
        <v>-84.192899999997223</v>
      </c>
      <c r="J946" s="29">
        <f t="shared" si="248"/>
        <v>9.2299999999998494</v>
      </c>
      <c r="K946" s="29">
        <f t="shared" si="249"/>
        <v>-3194607.8420708105</v>
      </c>
      <c r="L946" s="29">
        <f t="shared" si="250"/>
        <v>-4805232.113504611</v>
      </c>
      <c r="M946" s="29">
        <f t="shared" si="251"/>
        <v>-84.169700269469232</v>
      </c>
      <c r="N946" s="29">
        <f t="shared" si="252"/>
        <v>3.204655999999948</v>
      </c>
      <c r="O946" s="29">
        <f t="shared" si="253"/>
        <v>284288300.469531</v>
      </c>
      <c r="P946" s="29">
        <f t="shared" si="254"/>
        <v>394217327.53017211</v>
      </c>
      <c r="Q946" s="30">
        <f t="shared" si="255"/>
        <v>-173.7332979034847</v>
      </c>
      <c r="R946" s="9"/>
      <c r="S946" s="7">
        <f t="shared" si="256"/>
        <v>-54.202887785605768</v>
      </c>
      <c r="T946" s="7">
        <f t="shared" si="257"/>
        <v>-1.6719689708759896E-10</v>
      </c>
      <c r="U946" s="7"/>
    </row>
    <row r="947" spans="2:21">
      <c r="B947" s="19">
        <v>9.2399999999998492</v>
      </c>
      <c r="C947" s="28">
        <f t="shared" si="241"/>
        <v>-244.83793825605599</v>
      </c>
      <c r="D947" s="29">
        <f t="shared" si="242"/>
        <v>-762.27704001422251</v>
      </c>
      <c r="E947" s="29">
        <f t="shared" si="243"/>
        <v>-84.37216998463721</v>
      </c>
      <c r="F947" s="29">
        <f t="shared" si="244"/>
        <v>14.155679999999769</v>
      </c>
      <c r="G947" s="29">
        <f t="shared" si="245"/>
        <v>31448.057995016417</v>
      </c>
      <c r="H947" s="29">
        <f t="shared" si="246"/>
        <v>60849.120489653651</v>
      </c>
      <c r="I947" s="29">
        <f t="shared" si="247"/>
        <v>-84.377599999997216</v>
      </c>
      <c r="J947" s="29">
        <f t="shared" si="248"/>
        <v>9.2399999999998492</v>
      </c>
      <c r="K947" s="29">
        <f t="shared" si="249"/>
        <v>-3215757.5316046001</v>
      </c>
      <c r="L947" s="29">
        <f t="shared" si="250"/>
        <v>-4843722.6931536831</v>
      </c>
      <c r="M947" s="29">
        <f t="shared" si="251"/>
        <v>-84.35434997196522</v>
      </c>
      <c r="N947" s="29">
        <f t="shared" si="252"/>
        <v>3.2081279999999479</v>
      </c>
      <c r="O947" s="29">
        <f t="shared" si="253"/>
        <v>286802418.6420989</v>
      </c>
      <c r="P947" s="29">
        <f t="shared" si="254"/>
        <v>398272517.44708425</v>
      </c>
      <c r="Q947" s="30">
        <f t="shared" si="255"/>
        <v>-173.8179465839556</v>
      </c>
      <c r="R947" s="9"/>
      <c r="S947" s="7">
        <f t="shared" si="256"/>
        <v>-54.241735193361862</v>
      </c>
      <c r="T947" s="7">
        <f t="shared" si="257"/>
        <v>-1.6533490520880411E-10</v>
      </c>
      <c r="U947" s="7"/>
    </row>
    <row r="948" spans="2:21">
      <c r="B948" s="19">
        <v>9.2499999999998508</v>
      </c>
      <c r="C948" s="28">
        <f t="shared" si="241"/>
        <v>-245.37034294749208</v>
      </c>
      <c r="D948" s="29">
        <f t="shared" si="242"/>
        <v>-764.81232644657132</v>
      </c>
      <c r="E948" s="29">
        <f t="shared" si="243"/>
        <v>-84.557058224997235</v>
      </c>
      <c r="F948" s="29">
        <f t="shared" si="244"/>
        <v>14.170999999999772</v>
      </c>
      <c r="G948" s="29">
        <f t="shared" si="245"/>
        <v>31585.949853372818</v>
      </c>
      <c r="H948" s="29">
        <f t="shared" si="246"/>
        <v>61193.13728862947</v>
      </c>
      <c r="I948" s="29">
        <f t="shared" si="247"/>
        <v>-84.562499999997243</v>
      </c>
      <c r="J948" s="29">
        <f t="shared" si="248"/>
        <v>9.2499999999998508</v>
      </c>
      <c r="K948" s="29">
        <f t="shared" si="249"/>
        <v>-3237023.4043955654</v>
      </c>
      <c r="L948" s="29">
        <f t="shared" si="250"/>
        <v>-4882474.6358258668</v>
      </c>
      <c r="M948" s="29">
        <f t="shared" si="251"/>
        <v>-84.539199619997248</v>
      </c>
      <c r="N948" s="29">
        <f t="shared" si="252"/>
        <v>3.2115999999999483</v>
      </c>
      <c r="O948" s="29">
        <f t="shared" si="253"/>
        <v>289335923.29921788</v>
      </c>
      <c r="P948" s="29">
        <f t="shared" si="254"/>
        <v>402364473.51209968</v>
      </c>
      <c r="Q948" s="30">
        <f t="shared" si="255"/>
        <v>-173.9025037027256</v>
      </c>
      <c r="R948" s="9"/>
      <c r="S948" s="7">
        <f t="shared" si="256"/>
        <v>-54.280498261554001</v>
      </c>
      <c r="T948" s="7">
        <f t="shared" si="257"/>
        <v>-1.6349577812876373E-10</v>
      </c>
      <c r="U948" s="7"/>
    </row>
    <row r="949" spans="2:21">
      <c r="B949" s="19">
        <v>9.2599999999998506</v>
      </c>
      <c r="C949" s="28">
        <f t="shared" si="241"/>
        <v>-245.90332352285606</v>
      </c>
      <c r="D949" s="29">
        <f t="shared" si="242"/>
        <v>-767.35316283440091</v>
      </c>
      <c r="E949" s="29">
        <f t="shared" si="243"/>
        <v>-84.742146452637229</v>
      </c>
      <c r="F949" s="29">
        <f t="shared" si="244"/>
        <v>14.186319999999771</v>
      </c>
      <c r="G949" s="29">
        <f t="shared" si="245"/>
        <v>31724.292976144839</v>
      </c>
      <c r="H949" s="29">
        <f t="shared" si="246"/>
        <v>61538.690869248472</v>
      </c>
      <c r="I949" s="29">
        <f t="shared" si="247"/>
        <v>-84.747599999997234</v>
      </c>
      <c r="J949" s="29">
        <f t="shared" si="248"/>
        <v>9.2599999999998506</v>
      </c>
      <c r="K949" s="29">
        <f t="shared" si="249"/>
        <v>-3258405.9688742762</v>
      </c>
      <c r="L949" s="29">
        <f t="shared" si="250"/>
        <v>-4921489.4053514553</v>
      </c>
      <c r="M949" s="29">
        <f t="shared" si="251"/>
        <v>-84.72424921356523</v>
      </c>
      <c r="N949" s="29">
        <f t="shared" si="252"/>
        <v>3.2150719999999482</v>
      </c>
      <c r="O949" s="29">
        <f t="shared" si="253"/>
        <v>291888942.13131452</v>
      </c>
      <c r="P949" s="29">
        <f t="shared" si="254"/>
        <v>406493485.08575726</v>
      </c>
      <c r="Q949" s="30">
        <f t="shared" si="255"/>
        <v>-173.98696945765946</v>
      </c>
      <c r="R949" s="9"/>
      <c r="S949" s="7">
        <f t="shared" si="256"/>
        <v>-54.31917726492064</v>
      </c>
      <c r="T949" s="7">
        <f t="shared" si="257"/>
        <v>-1.6167920877921402E-10</v>
      </c>
      <c r="U949" s="7"/>
    </row>
    <row r="950" spans="2:21">
      <c r="B950" s="19">
        <v>9.2699999999998504</v>
      </c>
      <c r="C950" s="28">
        <f t="shared" si="241"/>
        <v>-246.43687998214804</v>
      </c>
      <c r="D950" s="29">
        <f t="shared" si="242"/>
        <v>-769.89955517766373</v>
      </c>
      <c r="E950" s="29">
        <f t="shared" si="243"/>
        <v>-84.927434667557222</v>
      </c>
      <c r="F950" s="29">
        <f t="shared" si="244"/>
        <v>14.20163999999977</v>
      </c>
      <c r="G950" s="29">
        <f t="shared" si="245"/>
        <v>31863.088343153657</v>
      </c>
      <c r="H950" s="29">
        <f t="shared" si="246"/>
        <v>61885.786320702784</v>
      </c>
      <c r="I950" s="29">
        <f t="shared" si="247"/>
        <v>-84.932899999997232</v>
      </c>
      <c r="J950" s="29">
        <f t="shared" si="248"/>
        <v>9.2699999999998504</v>
      </c>
      <c r="K950" s="29">
        <f t="shared" si="249"/>
        <v>-3279905.7351330528</v>
      </c>
      <c r="L950" s="29">
        <f t="shared" si="250"/>
        <v>-4960768.4720564168</v>
      </c>
      <c r="M950" s="29">
        <f t="shared" si="251"/>
        <v>-84.909498752669236</v>
      </c>
      <c r="N950" s="29">
        <f t="shared" si="252"/>
        <v>3.2185439999999481</v>
      </c>
      <c r="O950" s="29">
        <f t="shared" si="253"/>
        <v>294461603.52727872</v>
      </c>
      <c r="P950" s="29">
        <f t="shared" si="254"/>
        <v>410659843.46597725</v>
      </c>
      <c r="Q950" s="30">
        <f t="shared" si="255"/>
        <v>-174.07134404598114</v>
      </c>
      <c r="R950" s="9"/>
      <c r="S950" s="7">
        <f t="shared" si="256"/>
        <v>-54.357772477006549</v>
      </c>
      <c r="T950" s="7">
        <f t="shared" si="257"/>
        <v>-1.5988489457156897E-10</v>
      </c>
      <c r="U950" s="7"/>
    </row>
    <row r="951" spans="2:21">
      <c r="B951" s="19">
        <v>9.2799999999998501</v>
      </c>
      <c r="C951" s="28">
        <f t="shared" si="241"/>
        <v>-246.97101232536801</v>
      </c>
      <c r="D951" s="29">
        <f t="shared" si="242"/>
        <v>-772.45150947631146</v>
      </c>
      <c r="E951" s="29">
        <f t="shared" si="243"/>
        <v>-85.112922869757213</v>
      </c>
      <c r="F951" s="29">
        <f t="shared" si="244"/>
        <v>14.216959999999771</v>
      </c>
      <c r="G951" s="29">
        <f t="shared" si="245"/>
        <v>32002.336935279069</v>
      </c>
      <c r="H951" s="29">
        <f t="shared" si="246"/>
        <v>62234.428743295619</v>
      </c>
      <c r="I951" s="29">
        <f t="shared" si="247"/>
        <v>-85.118399999997223</v>
      </c>
      <c r="J951" s="29">
        <f t="shared" si="248"/>
        <v>9.2799999999998501</v>
      </c>
      <c r="K951" s="29">
        <f t="shared" si="249"/>
        <v>-3301523.214929543</v>
      </c>
      <c r="L951" s="29">
        <f t="shared" si="250"/>
        <v>-5000313.3127837759</v>
      </c>
      <c r="M951" s="29">
        <f t="shared" si="251"/>
        <v>-85.094948237309225</v>
      </c>
      <c r="N951" s="29">
        <f t="shared" si="252"/>
        <v>3.222015999999948</v>
      </c>
      <c r="O951" s="29">
        <f t="shared" si="253"/>
        <v>297054036.57750624</v>
      </c>
      <c r="P951" s="29">
        <f t="shared" si="254"/>
        <v>414863841.89878935</v>
      </c>
      <c r="Q951" s="30">
        <f t="shared" si="255"/>
        <v>-174.15562766427678</v>
      </c>
      <c r="R951" s="9"/>
      <c r="S951" s="7">
        <f t="shared" si="256"/>
        <v>-54.39628417016938</v>
      </c>
      <c r="T951" s="7">
        <f t="shared" si="257"/>
        <v>-1.5811253732545739E-10</v>
      </c>
      <c r="U951" s="7"/>
    </row>
    <row r="952" spans="2:21">
      <c r="B952" s="19">
        <v>9.2899999999998499</v>
      </c>
      <c r="C952" s="28">
        <f t="shared" si="241"/>
        <v>-247.50572055251595</v>
      </c>
      <c r="D952" s="29">
        <f t="shared" si="242"/>
        <v>-775.00903173029599</v>
      </c>
      <c r="E952" s="29">
        <f t="shared" si="243"/>
        <v>-85.298611059237203</v>
      </c>
      <c r="F952" s="29">
        <f t="shared" si="244"/>
        <v>14.23227999999977</v>
      </c>
      <c r="G952" s="29">
        <f t="shared" si="245"/>
        <v>32142.039734459588</v>
      </c>
      <c r="H952" s="29">
        <f t="shared" si="246"/>
        <v>62584.623248453434</v>
      </c>
      <c r="I952" s="29">
        <f t="shared" si="247"/>
        <v>-85.304099999997206</v>
      </c>
      <c r="J952" s="29">
        <f t="shared" si="248"/>
        <v>9.2899999999998499</v>
      </c>
      <c r="K952" s="29">
        <f t="shared" si="249"/>
        <v>-3323258.9216903476</v>
      </c>
      <c r="L952" s="29">
        <f t="shared" si="250"/>
        <v>-5040125.4109150972</v>
      </c>
      <c r="M952" s="29">
        <f t="shared" si="251"/>
        <v>-85.28059766748521</v>
      </c>
      <c r="N952" s="29">
        <f t="shared" si="252"/>
        <v>3.225487999999948</v>
      </c>
      <c r="O952" s="29">
        <f t="shared" si="253"/>
        <v>299666371.07695675</v>
      </c>
      <c r="P952" s="29">
        <f t="shared" si="254"/>
        <v>419105775.58911401</v>
      </c>
      <c r="Q952" s="30">
        <f t="shared" si="255"/>
        <v>-174.23982050849725</v>
      </c>
      <c r="R952" s="9"/>
      <c r="S952" s="7">
        <f t="shared" si="256"/>
        <v>-54.434712615586037</v>
      </c>
      <c r="T952" s="7">
        <f t="shared" si="257"/>
        <v>-1.5636184319996218E-10</v>
      </c>
      <c r="U952" s="7"/>
    </row>
    <row r="953" spans="2:21">
      <c r="B953" s="19">
        <v>9.2999999999998408</v>
      </c>
      <c r="C953" s="28">
        <f t="shared" si="241"/>
        <v>-248.04100466359148</v>
      </c>
      <c r="D953" s="29">
        <f t="shared" si="242"/>
        <v>-777.57212793956739</v>
      </c>
      <c r="E953" s="29">
        <f t="shared" si="243"/>
        <v>-85.484499235997035</v>
      </c>
      <c r="F953" s="29">
        <f t="shared" si="244"/>
        <v>14.247599999999757</v>
      </c>
      <c r="G953" s="29">
        <f t="shared" si="245"/>
        <v>32282.197723692312</v>
      </c>
      <c r="H953" s="29">
        <f t="shared" si="246"/>
        <v>62936.374958737608</v>
      </c>
      <c r="I953" s="29">
        <f t="shared" si="247"/>
        <v>-85.489999999997039</v>
      </c>
      <c r="J953" s="29">
        <f t="shared" si="248"/>
        <v>9.2999999999998408</v>
      </c>
      <c r="K953" s="29">
        <f t="shared" si="249"/>
        <v>-3345113.3705146099</v>
      </c>
      <c r="L953" s="29">
        <f t="shared" si="250"/>
        <v>-5080206.2563919583</v>
      </c>
      <c r="M953" s="29">
        <f t="shared" si="251"/>
        <v>-85.466447043197036</v>
      </c>
      <c r="N953" s="29">
        <f t="shared" si="252"/>
        <v>3.2289599999999448</v>
      </c>
      <c r="O953" s="29">
        <f t="shared" si="253"/>
        <v>302298737.52821636</v>
      </c>
      <c r="P953" s="29">
        <f t="shared" si="254"/>
        <v>423385941.71158493</v>
      </c>
      <c r="Q953" s="30">
        <f t="shared" si="255"/>
        <v>-174.32392277396099</v>
      </c>
      <c r="R953" s="9"/>
      <c r="S953" s="7">
        <f t="shared" si="256"/>
        <v>-54.473058083259076</v>
      </c>
      <c r="T953" s="7">
        <f t="shared" si="257"/>
        <v>-1.5463252262513547E-10</v>
      </c>
      <c r="U953" s="7"/>
    </row>
    <row r="954" spans="2:21">
      <c r="B954" s="19">
        <v>9.3099999999998406</v>
      </c>
      <c r="C954" s="28">
        <f t="shared" si="241"/>
        <v>-248.57686465859547</v>
      </c>
      <c r="D954" s="29">
        <f t="shared" si="242"/>
        <v>-780.14080410408144</v>
      </c>
      <c r="E954" s="29">
        <f t="shared" si="243"/>
        <v>-85.670587400037036</v>
      </c>
      <c r="F954" s="29">
        <f t="shared" si="244"/>
        <v>14.262919999999756</v>
      </c>
      <c r="G954" s="29">
        <f t="shared" si="245"/>
        <v>32422.811887033375</v>
      </c>
      <c r="H954" s="29">
        <f t="shared" si="246"/>
        <v>63289.689007857574</v>
      </c>
      <c r="I954" s="29">
        <f t="shared" si="247"/>
        <v>-85.676099999997035</v>
      </c>
      <c r="J954" s="29">
        <f t="shared" si="248"/>
        <v>9.3099999999998406</v>
      </c>
      <c r="K954" s="29">
        <f t="shared" si="249"/>
        <v>-3367087.0781777077</v>
      </c>
      <c r="L954" s="29">
        <f t="shared" si="250"/>
        <v>-5120557.3457376426</v>
      </c>
      <c r="M954" s="29">
        <f t="shared" si="251"/>
        <v>-85.652496364445042</v>
      </c>
      <c r="N954" s="29">
        <f t="shared" si="252"/>
        <v>3.2324319999999447</v>
      </c>
      <c r="O954" s="29">
        <f t="shared" si="253"/>
        <v>304951267.14458317</v>
      </c>
      <c r="P954" s="29">
        <f t="shared" si="254"/>
        <v>427704639.42143786</v>
      </c>
      <c r="Q954" s="30">
        <f t="shared" si="255"/>
        <v>-174.40793465535688</v>
      </c>
      <c r="R954" s="9"/>
      <c r="S954" s="7">
        <f t="shared" si="256"/>
        <v>-54.511320842023181</v>
      </c>
      <c r="T954" s="7">
        <f t="shared" si="257"/>
        <v>-1.5292429023514031E-10</v>
      </c>
      <c r="U954" s="7"/>
    </row>
    <row r="955" spans="2:21">
      <c r="B955" s="19">
        <v>9.3199999999998404</v>
      </c>
      <c r="C955" s="28">
        <f t="shared" si="241"/>
        <v>-249.11330053752744</v>
      </c>
      <c r="D955" s="29">
        <f t="shared" si="242"/>
        <v>-782.71506622378809</v>
      </c>
      <c r="E955" s="29">
        <f t="shared" si="243"/>
        <v>-85.856875551357021</v>
      </c>
      <c r="F955" s="29">
        <f t="shared" si="244"/>
        <v>14.278239999999755</v>
      </c>
      <c r="G955" s="29">
        <f t="shared" si="245"/>
        <v>32563.883209597239</v>
      </c>
      <c r="H955" s="29">
        <f t="shared" si="246"/>
        <v>63644.570540681052</v>
      </c>
      <c r="I955" s="29">
        <f t="shared" si="247"/>
        <v>-85.862399999997024</v>
      </c>
      <c r="J955" s="29">
        <f t="shared" si="248"/>
        <v>9.3199999999998404</v>
      </c>
      <c r="K955" s="29">
        <f t="shared" si="249"/>
        <v>-3389180.563134762</v>
      </c>
      <c r="L955" s="29">
        <f t="shared" si="250"/>
        <v>-5161180.1820785422</v>
      </c>
      <c r="M955" s="29">
        <f t="shared" si="251"/>
        <v>-85.838745631229031</v>
      </c>
      <c r="N955" s="29">
        <f t="shared" si="252"/>
        <v>3.2359039999999446</v>
      </c>
      <c r="O955" s="29">
        <f t="shared" si="253"/>
        <v>307624091.8531388</v>
      </c>
      <c r="P955" s="29">
        <f t="shared" si="254"/>
        <v>432062169.86541051</v>
      </c>
      <c r="Q955" s="30">
        <f t="shared" si="255"/>
        <v>-174.49185634674663</v>
      </c>
      <c r="R955" s="9"/>
      <c r="S955" s="7">
        <f t="shared" si="256"/>
        <v>-54.549501159551298</v>
      </c>
      <c r="T955" s="7">
        <f t="shared" si="257"/>
        <v>-1.512368648022343E-10</v>
      </c>
      <c r="U955" s="7"/>
    </row>
    <row r="956" spans="2:21">
      <c r="B956" s="19">
        <v>9.3299999999998402</v>
      </c>
      <c r="C956" s="28">
        <f t="shared" si="241"/>
        <v>-249.65031230038741</v>
      </c>
      <c r="D956" s="29">
        <f t="shared" si="242"/>
        <v>-785.29492029863911</v>
      </c>
      <c r="E956" s="29">
        <f t="shared" si="243"/>
        <v>-86.043363689957019</v>
      </c>
      <c r="F956" s="29">
        <f t="shared" si="244"/>
        <v>14.293559999999756</v>
      </c>
      <c r="G956" s="29">
        <f t="shared" si="245"/>
        <v>32705.412677557208</v>
      </c>
      <c r="H956" s="29">
        <f t="shared" si="246"/>
        <v>64001.024713247345</v>
      </c>
      <c r="I956" s="29">
        <f t="shared" si="247"/>
        <v>-86.048899999997019</v>
      </c>
      <c r="J956" s="29">
        <f t="shared" si="248"/>
        <v>9.3299999999998402</v>
      </c>
      <c r="K956" s="29">
        <f t="shared" si="249"/>
        <v>-3411394.3455243423</v>
      </c>
      <c r="L956" s="29">
        <f t="shared" si="250"/>
        <v>-5202076.2751659546</v>
      </c>
      <c r="M956" s="29">
        <f t="shared" si="251"/>
        <v>-86.025194843549016</v>
      </c>
      <c r="N956" s="29">
        <f t="shared" si="252"/>
        <v>3.2393759999999445</v>
      </c>
      <c r="O956" s="29">
        <f t="shared" si="253"/>
        <v>310317344.29785466</v>
      </c>
      <c r="P956" s="29">
        <f t="shared" si="254"/>
        <v>436458836.19272792</v>
      </c>
      <c r="Q956" s="30">
        <f t="shared" si="255"/>
        <v>-174.57568804156762</v>
      </c>
      <c r="R956" s="9"/>
      <c r="S956" s="7">
        <f t="shared" si="256"/>
        <v>-54.587599302361042</v>
      </c>
      <c r="T956" s="7">
        <f t="shared" si="257"/>
        <v>-1.4956996917201017E-10</v>
      </c>
      <c r="U956" s="7"/>
    </row>
    <row r="957" spans="2:21">
      <c r="B957" s="19">
        <v>9.33999999999984</v>
      </c>
      <c r="C957" s="28">
        <f t="shared" si="241"/>
        <v>-250.1878999471754</v>
      </c>
      <c r="D957" s="29">
        <f t="shared" si="242"/>
        <v>-787.8803723285863</v>
      </c>
      <c r="E957" s="29">
        <f t="shared" si="243"/>
        <v>-86.230051815837001</v>
      </c>
      <c r="F957" s="29">
        <f t="shared" si="244"/>
        <v>14.308879999999755</v>
      </c>
      <c r="G957" s="29">
        <f t="shared" si="245"/>
        <v>32847.401278145247</v>
      </c>
      <c r="H957" s="29">
        <f t="shared" si="246"/>
        <v>64359.056692778875</v>
      </c>
      <c r="I957" s="29">
        <f t="shared" si="247"/>
        <v>-86.235599999997007</v>
      </c>
      <c r="J957" s="29">
        <f t="shared" si="248"/>
        <v>9.33999999999984</v>
      </c>
      <c r="K957" s="29">
        <f t="shared" si="249"/>
        <v>-3433728.9471720681</v>
      </c>
      <c r="L957" s="29">
        <f t="shared" si="250"/>
        <v>-5243247.1413977379</v>
      </c>
      <c r="M957" s="29">
        <f t="shared" si="251"/>
        <v>-86.211844001405012</v>
      </c>
      <c r="N957" s="29">
        <f t="shared" si="252"/>
        <v>3.2428479999999444</v>
      </c>
      <c r="O957" s="29">
        <f t="shared" si="253"/>
        <v>313031157.8426941</v>
      </c>
      <c r="P957" s="29">
        <f t="shared" si="254"/>
        <v>440894943.56611568</v>
      </c>
      <c r="Q957" s="30">
        <f t="shared" si="255"/>
        <v>-174.65942993263559</v>
      </c>
      <c r="R957" s="9"/>
      <c r="S957" s="7">
        <f t="shared" si="256"/>
        <v>-54.625615535820899</v>
      </c>
      <c r="T957" s="7">
        <f t="shared" si="257"/>
        <v>-1.4792333019962925E-10</v>
      </c>
      <c r="U957" s="7"/>
    </row>
    <row r="958" spans="2:21">
      <c r="B958" s="19">
        <v>9.3499999999998398</v>
      </c>
      <c r="C958" s="28">
        <f t="shared" si="241"/>
        <v>-250.72606347789136</v>
      </c>
      <c r="D958" s="29">
        <f t="shared" si="242"/>
        <v>-790.4714283135819</v>
      </c>
      <c r="E958" s="29">
        <f t="shared" si="243"/>
        <v>-86.416939928996996</v>
      </c>
      <c r="F958" s="29">
        <f t="shared" si="244"/>
        <v>14.324199999999754</v>
      </c>
      <c r="G958" s="29">
        <f t="shared" si="245"/>
        <v>32989.84999965204</v>
      </c>
      <c r="H958" s="29">
        <f t="shared" si="246"/>
        <v>64718.671657693318</v>
      </c>
      <c r="I958" s="29">
        <f t="shared" si="247"/>
        <v>-86.422499999997001</v>
      </c>
      <c r="J958" s="29">
        <f t="shared" si="248"/>
        <v>9.3499999999998398</v>
      </c>
      <c r="K958" s="29">
        <f t="shared" si="249"/>
        <v>-3456184.8915942516</v>
      </c>
      <c r="L958" s="29">
        <f t="shared" si="250"/>
        <v>-5284694.3038400654</v>
      </c>
      <c r="M958" s="29">
        <f t="shared" si="251"/>
        <v>-86.398693104797005</v>
      </c>
      <c r="N958" s="29">
        <f t="shared" si="252"/>
        <v>3.2463199999999444</v>
      </c>
      <c r="O958" s="29">
        <f t="shared" si="253"/>
        <v>315765666.57472962</v>
      </c>
      <c r="P958" s="29">
        <f t="shared" si="254"/>
        <v>445370799.17286664</v>
      </c>
      <c r="Q958" s="30">
        <f t="shared" si="255"/>
        <v>-174.74308221214733</v>
      </c>
      <c r="R958" s="9"/>
      <c r="S958" s="7">
        <f t="shared" si="256"/>
        <v>-54.663550124156409</v>
      </c>
      <c r="T958" s="7">
        <f t="shared" si="257"/>
        <v>-1.4629667868715091E-10</v>
      </c>
      <c r="U958" s="7"/>
    </row>
    <row r="959" spans="2:21">
      <c r="B959" s="19">
        <v>9.3599999999998396</v>
      </c>
      <c r="C959" s="28">
        <f t="shared" si="241"/>
        <v>-251.26480289253539</v>
      </c>
      <c r="D959" s="29">
        <f t="shared" si="242"/>
        <v>-793.06809425357733</v>
      </c>
      <c r="E959" s="29">
        <f t="shared" si="243"/>
        <v>-86.604028029437004</v>
      </c>
      <c r="F959" s="29">
        <f t="shared" si="244"/>
        <v>14.339519999999755</v>
      </c>
      <c r="G959" s="29">
        <f t="shared" si="245"/>
        <v>33132.759831426964</v>
      </c>
      <c r="H959" s="29">
        <f t="shared" si="246"/>
        <v>65079.874797615492</v>
      </c>
      <c r="I959" s="29">
        <f t="shared" si="247"/>
        <v>-86.609599999997002</v>
      </c>
      <c r="J959" s="29">
        <f t="shared" si="248"/>
        <v>9.3599999999998396</v>
      </c>
      <c r="K959" s="29">
        <f t="shared" si="249"/>
        <v>-3478762.7040015282</v>
      </c>
      <c r="L959" s="29">
        <f t="shared" si="250"/>
        <v>-5326419.292249213</v>
      </c>
      <c r="M959" s="29">
        <f t="shared" si="251"/>
        <v>-86.585742153725008</v>
      </c>
      <c r="N959" s="29">
        <f t="shared" si="252"/>
        <v>3.2497919999999443</v>
      </c>
      <c r="O959" s="29">
        <f t="shared" si="253"/>
        <v>318521005.30726838</v>
      </c>
      <c r="P959" s="29">
        <f t="shared" si="254"/>
        <v>449886712.23595446</v>
      </c>
      <c r="Q959" s="30">
        <f t="shared" si="255"/>
        <v>-174.82664507168323</v>
      </c>
      <c r="R959" s="9"/>
      <c r="S959" s="7">
        <f t="shared" si="256"/>
        <v>-54.701403330456294</v>
      </c>
      <c r="T959" s="7">
        <f t="shared" si="257"/>
        <v>-1.4468974932240843E-10</v>
      </c>
      <c r="U959" s="7"/>
    </row>
    <row r="960" spans="2:21">
      <c r="B960" s="19">
        <v>9.3699999999998393</v>
      </c>
      <c r="C960" s="28">
        <f t="shared" si="241"/>
        <v>-251.80411819110736</v>
      </c>
      <c r="D960" s="29">
        <f t="shared" si="242"/>
        <v>-795.67037614852461</v>
      </c>
      <c r="E960" s="29">
        <f t="shared" si="243"/>
        <v>-86.791316117156995</v>
      </c>
      <c r="F960" s="29">
        <f t="shared" si="244"/>
        <v>14.354839999999754</v>
      </c>
      <c r="G960" s="29">
        <f t="shared" si="245"/>
        <v>33276.131763878053</v>
      </c>
      <c r="H960" s="29">
        <f t="shared" si="246"/>
        <v>65442.671313389445</v>
      </c>
      <c r="I960" s="29">
        <f t="shared" si="247"/>
        <v>-86.796899999996995</v>
      </c>
      <c r="J960" s="29">
        <f t="shared" si="248"/>
        <v>9.3699999999998393</v>
      </c>
      <c r="K960" s="29">
        <f t="shared" si="249"/>
        <v>-3501462.9113024957</v>
      </c>
      <c r="L960" s="29">
        <f t="shared" si="250"/>
        <v>-5368423.6430934034</v>
      </c>
      <c r="M960" s="29">
        <f t="shared" si="251"/>
        <v>-86.772991148188993</v>
      </c>
      <c r="N960" s="29">
        <f t="shared" si="252"/>
        <v>3.2532639999999442</v>
      </c>
      <c r="O960" s="29">
        <f t="shared" si="253"/>
        <v>321297309.58298784</v>
      </c>
      <c r="P960" s="29">
        <f t="shared" si="254"/>
        <v>454442994.02519703</v>
      </c>
      <c r="Q960" s="30">
        <f t="shared" si="255"/>
        <v>-174.91011870221001</v>
      </c>
      <c r="R960" s="9"/>
      <c r="S960" s="7">
        <f t="shared" si="256"/>
        <v>-54.739175416678677</v>
      </c>
      <c r="T960" s="7">
        <f t="shared" si="257"/>
        <v>-1.4310228061764064E-10</v>
      </c>
      <c r="U960" s="7"/>
    </row>
    <row r="961" spans="2:21">
      <c r="B961" s="19">
        <v>9.3799999999998391</v>
      </c>
      <c r="C961" s="28">
        <f t="shared" si="241"/>
        <v>-252.34400937360732</v>
      </c>
      <c r="D961" s="29">
        <f t="shared" si="242"/>
        <v>-798.27827999837564</v>
      </c>
      <c r="E961" s="29">
        <f t="shared" si="243"/>
        <v>-86.978804192156971</v>
      </c>
      <c r="F961" s="29">
        <f t="shared" si="244"/>
        <v>14.370159999999753</v>
      </c>
      <c r="G961" s="29">
        <f t="shared" si="245"/>
        <v>33419.966788472069</v>
      </c>
      <c r="H961" s="29">
        <f t="shared" si="246"/>
        <v>65807.066417090391</v>
      </c>
      <c r="I961" s="29">
        <f t="shared" si="247"/>
        <v>-86.984399999996981</v>
      </c>
      <c r="J961" s="29">
        <f t="shared" si="248"/>
        <v>9.3799999999998391</v>
      </c>
      <c r="K961" s="29">
        <f t="shared" si="249"/>
        <v>-3524286.0421073665</v>
      </c>
      <c r="L961" s="29">
        <f t="shared" si="250"/>
        <v>-5410708.8995746961</v>
      </c>
      <c r="M961" s="29">
        <f t="shared" si="251"/>
        <v>-86.960440088188989</v>
      </c>
      <c r="N961" s="29">
        <f t="shared" si="252"/>
        <v>3.2567359999999441</v>
      </c>
      <c r="O961" s="29">
        <f t="shared" si="253"/>
        <v>324094715.67708331</v>
      </c>
      <c r="P961" s="29">
        <f t="shared" si="254"/>
        <v>459039957.86846793</v>
      </c>
      <c r="Q961" s="30">
        <f t="shared" si="255"/>
        <v>-174.99350329408327</v>
      </c>
      <c r="R961" s="9"/>
      <c r="S961" s="7">
        <f t="shared" si="256"/>
        <v>-54.776866643657037</v>
      </c>
      <c r="T961" s="7">
        <f t="shared" si="257"/>
        <v>-1.4153401485069705E-10</v>
      </c>
      <c r="U961" s="7"/>
    </row>
    <row r="962" spans="2:21">
      <c r="B962" s="19">
        <v>9.3899999999998407</v>
      </c>
      <c r="C962" s="28">
        <f t="shared" si="241"/>
        <v>-252.88447644003537</v>
      </c>
      <c r="D962" s="29">
        <f t="shared" si="242"/>
        <v>-800.89181180308287</v>
      </c>
      <c r="E962" s="29">
        <f t="shared" si="243"/>
        <v>-87.166492254437003</v>
      </c>
      <c r="F962" s="29">
        <f t="shared" si="244"/>
        <v>14.385479999999756</v>
      </c>
      <c r="G962" s="29">
        <f t="shared" si="245"/>
        <v>33564.265897734513</v>
      </c>
      <c r="H962" s="29">
        <f t="shared" si="246"/>
        <v>66173.065332036902</v>
      </c>
      <c r="I962" s="29">
        <f t="shared" si="247"/>
        <v>-87.172099999997002</v>
      </c>
      <c r="J962" s="29">
        <f t="shared" si="248"/>
        <v>9.3899999999998407</v>
      </c>
      <c r="K962" s="29">
        <f t="shared" si="249"/>
        <v>-3547232.6267316183</v>
      </c>
      <c r="L962" s="29">
        <f t="shared" si="250"/>
        <v>-5453276.6116509335</v>
      </c>
      <c r="M962" s="29">
        <f t="shared" si="251"/>
        <v>-87.14808897372501</v>
      </c>
      <c r="N962" s="29">
        <f t="shared" si="252"/>
        <v>3.2602079999999449</v>
      </c>
      <c r="O962" s="29">
        <f t="shared" si="253"/>
        <v>326913360.60042435</v>
      </c>
      <c r="P962" s="29">
        <f t="shared" si="254"/>
        <v>463677919.16295797</v>
      </c>
      <c r="Q962" s="30">
        <f t="shared" si="255"/>
        <v>-175.07679903705011</v>
      </c>
      <c r="R962" s="9"/>
      <c r="S962" s="7">
        <f t="shared" si="256"/>
        <v>-54.814477271106341</v>
      </c>
      <c r="T962" s="7">
        <f t="shared" si="257"/>
        <v>-1.3998469800596193E-10</v>
      </c>
      <c r="U962" s="7"/>
    </row>
    <row r="963" spans="2:21">
      <c r="B963" s="19">
        <v>9.3999999999998405</v>
      </c>
      <c r="C963" s="28">
        <f t="shared" si="241"/>
        <v>-253.42551939039137</v>
      </c>
      <c r="D963" s="29">
        <f t="shared" si="242"/>
        <v>-803.51097756259708</v>
      </c>
      <c r="E963" s="29">
        <f t="shared" si="243"/>
        <v>-87.35438030399699</v>
      </c>
      <c r="F963" s="29">
        <f t="shared" si="244"/>
        <v>14.400799999999755</v>
      </c>
      <c r="G963" s="29">
        <f t="shared" si="245"/>
        <v>33709.030085249462</v>
      </c>
      <c r="H963" s="29">
        <f t="shared" si="246"/>
        <v>66540.673292802414</v>
      </c>
      <c r="I963" s="29">
        <f t="shared" si="247"/>
        <v>-87.359999999997001</v>
      </c>
      <c r="J963" s="29">
        <f t="shared" si="248"/>
        <v>9.3999999999998405</v>
      </c>
      <c r="K963" s="29">
        <f t="shared" si="249"/>
        <v>-3570303.197199624</v>
      </c>
      <c r="L963" s="29">
        <f t="shared" si="250"/>
        <v>-5496128.3360576797</v>
      </c>
      <c r="M963" s="29">
        <f t="shared" si="251"/>
        <v>-87.335937804796998</v>
      </c>
      <c r="N963" s="29">
        <f t="shared" si="252"/>
        <v>3.2636799999999448</v>
      </c>
      <c r="O963" s="29">
        <f t="shared" si="253"/>
        <v>329753382.10271865</v>
      </c>
      <c r="P963" s="29">
        <f t="shared" si="254"/>
        <v>468357195.38647962</v>
      </c>
      <c r="Q963" s="30">
        <f t="shared" si="255"/>
        <v>-175.16000612025178</v>
      </c>
      <c r="R963" s="9"/>
      <c r="S963" s="7">
        <f t="shared" si="256"/>
        <v>-54.852007557628937</v>
      </c>
      <c r="T963" s="7">
        <f t="shared" si="257"/>
        <v>-1.3845407971721223E-10</v>
      </c>
      <c r="U963" s="7"/>
    </row>
    <row r="964" spans="2:21">
      <c r="B964" s="19">
        <v>9.4099999999998403</v>
      </c>
      <c r="C964" s="28">
        <f t="shared" si="241"/>
        <v>-253.96713822467535</v>
      </c>
      <c r="D964" s="29">
        <f t="shared" si="242"/>
        <v>-806.1357832768706</v>
      </c>
      <c r="E964" s="29">
        <f t="shared" si="243"/>
        <v>-87.54246834083699</v>
      </c>
      <c r="F964" s="29">
        <f t="shared" si="244"/>
        <v>14.416119999999756</v>
      </c>
      <c r="G964" s="29">
        <f t="shared" si="245"/>
        <v>33854.260345659772</v>
      </c>
      <c r="H964" s="29">
        <f t="shared" si="246"/>
        <v>66909.895545227831</v>
      </c>
      <c r="I964" s="29">
        <f t="shared" si="247"/>
        <v>-87.548099999996992</v>
      </c>
      <c r="J964" s="29">
        <f t="shared" si="248"/>
        <v>9.4099999999998403</v>
      </c>
      <c r="K964" s="29">
        <f t="shared" si="249"/>
        <v>-3593498.2872483376</v>
      </c>
      <c r="L964" s="29">
        <f t="shared" si="250"/>
        <v>-5539265.6363303056</v>
      </c>
      <c r="M964" s="29">
        <f t="shared" si="251"/>
        <v>-87.523986581404998</v>
      </c>
      <c r="N964" s="29">
        <f t="shared" si="252"/>
        <v>3.2671519999999448</v>
      </c>
      <c r="O964" s="29">
        <f t="shared" si="253"/>
        <v>332614918.67569292</v>
      </c>
      <c r="P964" s="29">
        <f t="shared" si="254"/>
        <v>473078106.1088317</v>
      </c>
      <c r="Q964" s="30">
        <f t="shared" si="255"/>
        <v>-175.24312473222611</v>
      </c>
      <c r="R964" s="9"/>
      <c r="S964" s="7">
        <f t="shared" si="256"/>
        <v>-54.889457760720617</v>
      </c>
      <c r="T964" s="7">
        <f t="shared" si="257"/>
        <v>-1.3694191321082511E-10</v>
      </c>
      <c r="U964" s="7"/>
    </row>
    <row r="965" spans="2:21">
      <c r="B965" s="19">
        <v>9.4199999999998401</v>
      </c>
      <c r="C965" s="28">
        <f t="shared" si="241"/>
        <v>-254.50933294288734</v>
      </c>
      <c r="D965" s="29">
        <f t="shared" si="242"/>
        <v>-808.76623494585533</v>
      </c>
      <c r="E965" s="29">
        <f t="shared" si="243"/>
        <v>-87.730756364956989</v>
      </c>
      <c r="F965" s="29">
        <f t="shared" si="244"/>
        <v>14.431439999999755</v>
      </c>
      <c r="G965" s="29">
        <f t="shared" si="245"/>
        <v>33999.957674666992</v>
      </c>
      <c r="H965" s="29">
        <f t="shared" si="246"/>
        <v>67280.737346433161</v>
      </c>
      <c r="I965" s="29">
        <f t="shared" si="247"/>
        <v>-87.736399999996991</v>
      </c>
      <c r="J965" s="29">
        <f t="shared" si="248"/>
        <v>9.4199999999998401</v>
      </c>
      <c r="K965" s="29">
        <f t="shared" si="249"/>
        <v>-3616818.4323309404</v>
      </c>
      <c r="L965" s="29">
        <f t="shared" si="250"/>
        <v>-5582690.0828260388</v>
      </c>
      <c r="M965" s="29">
        <f t="shared" si="251"/>
        <v>-87.712235303548994</v>
      </c>
      <c r="N965" s="29">
        <f t="shared" si="252"/>
        <v>3.2706239999999447</v>
      </c>
      <c r="O965" s="29">
        <f t="shared" si="253"/>
        <v>335498109.55627716</v>
      </c>
      <c r="P965" s="29">
        <f t="shared" si="254"/>
        <v>477840973.00320315</v>
      </c>
      <c r="Q965" s="30">
        <f t="shared" si="255"/>
        <v>-175.32615506091025</v>
      </c>
      <c r="R965" s="9"/>
      <c r="S965" s="7">
        <f t="shared" si="256"/>
        <v>-54.926828136776507</v>
      </c>
      <c r="T965" s="7">
        <f t="shared" si="257"/>
        <v>-1.3544795524991851E-10</v>
      </c>
      <c r="U965" s="7"/>
    </row>
    <row r="966" spans="2:21">
      <c r="B966" s="19">
        <v>9.4299999999998398</v>
      </c>
      <c r="C966" s="28">
        <f t="shared" si="241"/>
        <v>-255.05210354502731</v>
      </c>
      <c r="D966" s="29">
        <f t="shared" si="242"/>
        <v>-811.40233856950329</v>
      </c>
      <c r="E966" s="29">
        <f t="shared" si="243"/>
        <v>-87.919244376356971</v>
      </c>
      <c r="F966" s="29">
        <f t="shared" si="244"/>
        <v>14.446759999999754</v>
      </c>
      <c r="G966" s="29">
        <f t="shared" si="245"/>
        <v>34146.123069031317</v>
      </c>
      <c r="H966" s="29">
        <f t="shared" si="246"/>
        <v>67653.203964829605</v>
      </c>
      <c r="I966" s="29">
        <f t="shared" si="247"/>
        <v>-87.924899999996981</v>
      </c>
      <c r="J966" s="29">
        <f t="shared" si="248"/>
        <v>9.4299999999998398</v>
      </c>
      <c r="K966" s="29">
        <f t="shared" si="249"/>
        <v>-3640264.1696205009</v>
      </c>
      <c r="L966" s="29">
        <f t="shared" si="250"/>
        <v>-5626403.2527460819</v>
      </c>
      <c r="M966" s="29">
        <f t="shared" si="251"/>
        <v>-87.900683971228986</v>
      </c>
      <c r="N966" s="29">
        <f t="shared" si="252"/>
        <v>3.2740959999999446</v>
      </c>
      <c r="O966" s="29">
        <f t="shared" si="253"/>
        <v>338403094.72980255</v>
      </c>
      <c r="P966" s="29">
        <f t="shared" si="254"/>
        <v>482646119.85763055</v>
      </c>
      <c r="Q966" s="30">
        <f t="shared" si="255"/>
        <v>-175.40909729364319</v>
      </c>
      <c r="R966" s="9"/>
      <c r="S966" s="7">
        <f t="shared" si="256"/>
        <v>-54.964118941096899</v>
      </c>
      <c r="T966" s="7">
        <f t="shared" si="257"/>
        <v>-1.339719660799762E-10</v>
      </c>
      <c r="U966" s="7"/>
    </row>
    <row r="967" spans="2:21">
      <c r="B967" s="19">
        <v>9.4399999999998396</v>
      </c>
      <c r="C967" s="28">
        <f t="shared" si="241"/>
        <v>-255.59545003109531</v>
      </c>
      <c r="D967" s="29">
        <f t="shared" si="242"/>
        <v>-814.04410014776624</v>
      </c>
      <c r="E967" s="29">
        <f t="shared" si="243"/>
        <v>-88.107932375036981</v>
      </c>
      <c r="F967" s="29">
        <f t="shared" si="244"/>
        <v>14.462079999999755</v>
      </c>
      <c r="G967" s="29">
        <f t="shared" si="245"/>
        <v>34292.757526571702</v>
      </c>
      <c r="H967" s="29">
        <f t="shared" si="246"/>
        <v>68027.300680131579</v>
      </c>
      <c r="I967" s="29">
        <f t="shared" si="247"/>
        <v>-88.113599999996978</v>
      </c>
      <c r="J967" s="29">
        <f t="shared" si="248"/>
        <v>9.4399999999998396</v>
      </c>
      <c r="K967" s="29">
        <f t="shared" si="249"/>
        <v>-3663836.0380136557</v>
      </c>
      <c r="L967" s="29">
        <f t="shared" si="250"/>
        <v>-5670406.7301578047</v>
      </c>
      <c r="M967" s="29">
        <f t="shared" si="251"/>
        <v>-88.089332584444975</v>
      </c>
      <c r="N967" s="29">
        <f t="shared" si="252"/>
        <v>3.2775679999999445</v>
      </c>
      <c r="O967" s="29">
        <f t="shared" si="253"/>
        <v>341330014.93320966</v>
      </c>
      <c r="P967" s="29">
        <f t="shared" si="254"/>
        <v>487493872.58650589</v>
      </c>
      <c r="Q967" s="30">
        <f t="shared" si="255"/>
        <v>-175.49195161716813</v>
      </c>
      <c r="R967" s="9"/>
      <c r="S967" s="7">
        <f t="shared" si="256"/>
        <v>-55.001330427893151</v>
      </c>
      <c r="T967" s="7">
        <f t="shared" si="257"/>
        <v>-1.3251370937490364E-10</v>
      </c>
      <c r="U967" s="7"/>
    </row>
    <row r="968" spans="2:21">
      <c r="B968" s="19">
        <v>9.4499999999998394</v>
      </c>
      <c r="C968" s="28">
        <f t="shared" si="241"/>
        <v>-256.13937240109129</v>
      </c>
      <c r="D968" s="29">
        <f t="shared" si="242"/>
        <v>-816.69152568059587</v>
      </c>
      <c r="E968" s="29">
        <f t="shared" si="243"/>
        <v>-88.296820360996961</v>
      </c>
      <c r="F968" s="29">
        <f t="shared" si="244"/>
        <v>14.477399999999754</v>
      </c>
      <c r="G968" s="29">
        <f t="shared" si="245"/>
        <v>34439.862046165719</v>
      </c>
      <c r="H968" s="29">
        <f t="shared" si="246"/>
        <v>68403.032783368602</v>
      </c>
      <c r="I968" s="29">
        <f t="shared" si="247"/>
        <v>-88.302499999996968</v>
      </c>
      <c r="J968" s="29">
        <f t="shared" si="248"/>
        <v>9.4499999999998394</v>
      </c>
      <c r="K968" s="29">
        <f t="shared" si="249"/>
        <v>-3687534.5781342662</v>
      </c>
      <c r="L968" s="29">
        <f t="shared" si="250"/>
        <v>-5714702.1060169376</v>
      </c>
      <c r="M968" s="29">
        <f t="shared" si="251"/>
        <v>-88.278181143196974</v>
      </c>
      <c r="N968" s="29">
        <f t="shared" si="252"/>
        <v>3.2810399999999444</v>
      </c>
      <c r="O968" s="29">
        <f t="shared" si="253"/>
        <v>344279011.6582647</v>
      </c>
      <c r="P968" s="29">
        <f t="shared" si="254"/>
        <v>492384559.24213105</v>
      </c>
      <c r="Q968" s="30">
        <f t="shared" si="255"/>
        <v>-175.57471821763514</v>
      </c>
      <c r="R968" s="9"/>
      <c r="S968" s="7">
        <f t="shared" si="256"/>
        <v>-55.038462850293492</v>
      </c>
      <c r="T968" s="7">
        <f t="shared" si="257"/>
        <v>-1.3107295218387829E-10</v>
      </c>
      <c r="U968" s="7"/>
    </row>
    <row r="969" spans="2:21">
      <c r="B969" s="19">
        <v>9.4599999999998392</v>
      </c>
      <c r="C969" s="28">
        <f t="shared" si="241"/>
        <v>-256.68387065501526</v>
      </c>
      <c r="D969" s="29">
        <f t="shared" si="242"/>
        <v>-819.34462116794441</v>
      </c>
      <c r="E969" s="29">
        <f t="shared" si="243"/>
        <v>-88.485908334236953</v>
      </c>
      <c r="F969" s="29">
        <f t="shared" si="244"/>
        <v>14.492719999999753</v>
      </c>
      <c r="G969" s="29">
        <f t="shared" si="245"/>
        <v>34587.437627749707</v>
      </c>
      <c r="H969" s="29">
        <f t="shared" si="246"/>
        <v>68780.405576897552</v>
      </c>
      <c r="I969" s="29">
        <f t="shared" si="247"/>
        <v>-88.491599999996964</v>
      </c>
      <c r="J969" s="29">
        <f t="shared" si="248"/>
        <v>9.4599999999998392</v>
      </c>
      <c r="K969" s="29">
        <f t="shared" si="249"/>
        <v>-3711360.3323371108</v>
      </c>
      <c r="L969" s="29">
        <f t="shared" si="250"/>
        <v>-5759290.9781898716</v>
      </c>
      <c r="M969" s="29">
        <f t="shared" si="251"/>
        <v>-88.46722964748497</v>
      </c>
      <c r="N969" s="29">
        <f t="shared" si="252"/>
        <v>3.2845119999999444</v>
      </c>
      <c r="O969" s="29">
        <f t="shared" si="253"/>
        <v>347250227.15478939</v>
      </c>
      <c r="P969" s="29">
        <f t="shared" si="254"/>
        <v>497318510.02632672</v>
      </c>
      <c r="Q969" s="30">
        <f t="shared" si="255"/>
        <v>-175.65739728060373</v>
      </c>
      <c r="R969" s="9"/>
      <c r="S969" s="7">
        <f t="shared" si="256"/>
        <v>-55.075516460348759</v>
      </c>
      <c r="T969" s="7">
        <f t="shared" si="257"/>
        <v>-1.2964946487964755E-10</v>
      </c>
      <c r="U969" s="7"/>
    </row>
    <row r="970" spans="2:21">
      <c r="B970" s="19">
        <v>9.4699999999998408</v>
      </c>
      <c r="C970" s="28">
        <f t="shared" si="241"/>
        <v>-257.22894479286731</v>
      </c>
      <c r="D970" s="29">
        <f t="shared" si="242"/>
        <v>-822.00339260976375</v>
      </c>
      <c r="E970" s="29">
        <f t="shared" si="243"/>
        <v>-88.675196294756972</v>
      </c>
      <c r="F970" s="29">
        <f t="shared" si="244"/>
        <v>14.508039999999756</v>
      </c>
      <c r="G970" s="29">
        <f t="shared" si="245"/>
        <v>34735.48527231867</v>
      </c>
      <c r="H970" s="29">
        <f t="shared" si="246"/>
        <v>69159.424374414331</v>
      </c>
      <c r="I970" s="29">
        <f t="shared" si="247"/>
        <v>-88.680899999996981</v>
      </c>
      <c r="J970" s="29">
        <f t="shared" si="248"/>
        <v>9.4699999999998408</v>
      </c>
      <c r="K970" s="29">
        <f t="shared" si="249"/>
        <v>-3735313.8447115524</v>
      </c>
      <c r="L970" s="29">
        <f t="shared" si="250"/>
        <v>-5804174.9514759388</v>
      </c>
      <c r="M970" s="29">
        <f t="shared" si="251"/>
        <v>-88.656478097308977</v>
      </c>
      <c r="N970" s="29">
        <f t="shared" si="252"/>
        <v>3.2879839999999447</v>
      </c>
      <c r="O970" s="29">
        <f t="shared" si="253"/>
        <v>350243804.43389809</v>
      </c>
      <c r="P970" s="29">
        <f t="shared" si="254"/>
        <v>502296057.30208611</v>
      </c>
      <c r="Q970" s="30">
        <f t="shared" si="255"/>
        <v>-175.73998899104515</v>
      </c>
      <c r="R970" s="9"/>
      <c r="S970" s="7">
        <f t="shared" si="256"/>
        <v>-55.112491509038165</v>
      </c>
      <c r="T970" s="7">
        <f t="shared" si="257"/>
        <v>-1.2824302110709571E-10</v>
      </c>
      <c r="U970" s="7"/>
    </row>
    <row r="971" spans="2:21">
      <c r="B971" s="19">
        <v>9.4799999999998406</v>
      </c>
      <c r="C971" s="28">
        <f t="shared" si="241"/>
        <v>-257.77459481464729</v>
      </c>
      <c r="D971" s="29">
        <f t="shared" si="242"/>
        <v>-824.66784600600545</v>
      </c>
      <c r="E971" s="29">
        <f t="shared" si="243"/>
        <v>-88.864684242556976</v>
      </c>
      <c r="F971" s="29">
        <f t="shared" si="244"/>
        <v>14.523359999999755</v>
      </c>
      <c r="G971" s="29">
        <f t="shared" si="245"/>
        <v>34884.005981926275</v>
      </c>
      <c r="H971" s="29">
        <f t="shared" si="246"/>
        <v>69540.094500966079</v>
      </c>
      <c r="I971" s="29">
        <f t="shared" si="247"/>
        <v>-88.870399999996977</v>
      </c>
      <c r="J971" s="29">
        <f t="shared" si="248"/>
        <v>9.4799999999998406</v>
      </c>
      <c r="K971" s="29">
        <f t="shared" si="249"/>
        <v>-3759395.6610852224</v>
      </c>
      <c r="L971" s="29">
        <f t="shared" si="250"/>
        <v>-5849355.6376297902</v>
      </c>
      <c r="M971" s="29">
        <f t="shared" si="251"/>
        <v>-88.84592649266898</v>
      </c>
      <c r="N971" s="29">
        <f t="shared" si="252"/>
        <v>3.2914559999999446</v>
      </c>
      <c r="O971" s="29">
        <f t="shared" si="253"/>
        <v>353259887.27124643</v>
      </c>
      <c r="P971" s="29">
        <f t="shared" si="254"/>
        <v>507317535.60528249</v>
      </c>
      <c r="Q971" s="30">
        <f t="shared" si="255"/>
        <v>-175.8224935333451</v>
      </c>
      <c r="R971" s="9"/>
      <c r="S971" s="7">
        <f t="shared" si="256"/>
        <v>-55.149388246274981</v>
      </c>
      <c r="T971" s="7">
        <f t="shared" si="257"/>
        <v>-1.2685339773284076E-10</v>
      </c>
      <c r="U971" s="7"/>
    </row>
    <row r="972" spans="2:21">
      <c r="B972" s="19">
        <v>9.4899999999998403</v>
      </c>
      <c r="C972" s="28">
        <f t="shared" ref="C972:C1023" si="258">1-((2*$C$4*$E$4*$B$4+$D$4*$E$4*($B$4+1))*$B972^2)</f>
        <v>-258.32082072035524</v>
      </c>
      <c r="D972" s="29">
        <f t="shared" ref="D972:D1023" si="259">$B972*((($C$4*$B$4+$E$4*($B$4+2))-$C$4*$D$4*$E$4*$B$4*$B972^2))</f>
        <v>-827.33798735662128</v>
      </c>
      <c r="E972" s="29">
        <f t="shared" ref="E972:E1023" si="260">1-($F$4*$G$4*$B972^2)</f>
        <v>-89.054372177636964</v>
      </c>
      <c r="F972" s="29">
        <f t="shared" ref="F972:F1023" si="261">2*$B972*$G$4</f>
        <v>14.538679999999756</v>
      </c>
      <c r="G972" s="29">
        <f t="shared" ref="G972:G1003" si="262">C972*E972-D972*F972</f>
        <v>35033.00075968491</v>
      </c>
      <c r="H972" s="29">
        <f t="shared" ref="H972:H1003" si="263">D972*E972+F972*C972</f>
        <v>69922.421292963103</v>
      </c>
      <c r="I972" s="29">
        <f t="shared" ref="I972:I1023" si="264">1-($H$4*$I$4*$B972^2)</f>
        <v>-89.060099999996964</v>
      </c>
      <c r="J972" s="29">
        <f t="shared" ref="J972:J1023" si="265">2*$B972*$I$4</f>
        <v>9.4899999999998403</v>
      </c>
      <c r="K972" s="29">
        <f t="shared" ref="K972:K1003" si="266">G972*I972-H972*J972</f>
        <v>-3783606.3290277165</v>
      </c>
      <c r="L972" s="29">
        <f t="shared" ref="L972:L1003" si="267">H972*I972+J972*G972</f>
        <v>-5894834.6553838067</v>
      </c>
      <c r="M972" s="29">
        <f t="shared" ref="M972:M1023" si="268">1-($J$4*$K$4*$B972^2)</f>
        <v>-89.035574833564965</v>
      </c>
      <c r="N972" s="29">
        <f t="shared" ref="N972:N1023" si="269">2*$B972*$K$4</f>
        <v>3.2949279999999446</v>
      </c>
      <c r="O972" s="29">
        <f t="shared" ref="O972:O1003" si="270">K972*M972-L972*N972</f>
        <v>356298620.21029145</v>
      </c>
      <c r="P972" s="29">
        <f t="shared" ref="P972:P1003" si="271">L972*M972+N972*K972</f>
        <v>512383281.65642661</v>
      </c>
      <c r="Q972" s="30">
        <f t="shared" ref="Q972:Q1003" si="272">20*LOG(1/((O972^2+P972^2)^0.5))</f>
        <v>-175.90491109130602</v>
      </c>
      <c r="R972" s="9"/>
      <c r="S972" s="7">
        <f t="shared" si="256"/>
        <v>-55.186206920912163</v>
      </c>
      <c r="T972" s="7">
        <f t="shared" si="257"/>
        <v>-1.254803747961728E-10</v>
      </c>
      <c r="U972" s="7"/>
    </row>
    <row r="973" spans="2:21">
      <c r="B973" s="19">
        <v>9.4999999999998401</v>
      </c>
      <c r="C973" s="28">
        <f t="shared" si="258"/>
        <v>-258.86762250999124</v>
      </c>
      <c r="D973" s="29">
        <f t="shared" si="259"/>
        <v>-830.01382266156338</v>
      </c>
      <c r="E973" s="29">
        <f t="shared" si="260"/>
        <v>-89.24426009999695</v>
      </c>
      <c r="F973" s="29">
        <f t="shared" si="261"/>
        <v>14.553999999999755</v>
      </c>
      <c r="G973" s="29">
        <f t="shared" si="262"/>
        <v>35182.470609765674</v>
      </c>
      <c r="H973" s="29">
        <f t="shared" si="263"/>
        <v>70306.410098190958</v>
      </c>
      <c r="I973" s="29">
        <f t="shared" si="264"/>
        <v>-89.249999999996959</v>
      </c>
      <c r="J973" s="29">
        <f t="shared" si="265"/>
        <v>9.4999999999998401</v>
      </c>
      <c r="K973" s="29">
        <f t="shared" si="266"/>
        <v>-3807946.3978542825</v>
      </c>
      <c r="L973" s="29">
        <f t="shared" si="267"/>
        <v>-5940613.6304705609</v>
      </c>
      <c r="M973" s="29">
        <f t="shared" si="268"/>
        <v>-89.225423119996961</v>
      </c>
      <c r="N973" s="29">
        <f t="shared" si="269"/>
        <v>3.2983999999999445</v>
      </c>
      <c r="O973" s="29">
        <f t="shared" si="270"/>
        <v>359360148.5655604</v>
      </c>
      <c r="P973" s="29">
        <f t="shared" si="271"/>
        <v>517493634.37247473</v>
      </c>
      <c r="Q973" s="30">
        <f t="shared" si="272"/>
        <v>-175.98724184814961</v>
      </c>
      <c r="R973" s="9"/>
      <c r="S973" s="7">
        <f t="shared" si="256"/>
        <v>-55.222947780748072</v>
      </c>
      <c r="T973" s="7">
        <f t="shared" si="257"/>
        <v>-1.2412373545964327E-10</v>
      </c>
      <c r="U973" s="7"/>
    </row>
    <row r="974" spans="2:21">
      <c r="B974" s="19">
        <v>9.5099999999998399</v>
      </c>
      <c r="C974" s="28">
        <f t="shared" si="258"/>
        <v>-259.41500018355526</v>
      </c>
      <c r="D974" s="29">
        <f t="shared" si="259"/>
        <v>-832.69535792078352</v>
      </c>
      <c r="E974" s="29">
        <f t="shared" si="260"/>
        <v>-89.434348009636949</v>
      </c>
      <c r="F974" s="29">
        <f t="shared" si="261"/>
        <v>14.569319999999754</v>
      </c>
      <c r="G974" s="29">
        <f t="shared" si="262"/>
        <v>35332.416537398341</v>
      </c>
      <c r="H974" s="29">
        <f t="shared" si="263"/>
        <v>70692.066275822348</v>
      </c>
      <c r="I974" s="29">
        <f t="shared" si="264"/>
        <v>-89.44009999999696</v>
      </c>
      <c r="J974" s="29">
        <f t="shared" si="265"/>
        <v>9.5099999999998399</v>
      </c>
      <c r="K974" s="29">
        <f t="shared" si="266"/>
        <v>-3832416.4186295131</v>
      </c>
      <c r="L974" s="29">
        <f t="shared" si="267"/>
        <v>-5986694.1956453118</v>
      </c>
      <c r="M974" s="29">
        <f t="shared" si="268"/>
        <v>-89.415471351964968</v>
      </c>
      <c r="N974" s="29">
        <f t="shared" si="269"/>
        <v>3.3018719999999444</v>
      </c>
      <c r="O974" s="29">
        <f t="shared" si="270"/>
        <v>362444618.42593086</v>
      </c>
      <c r="P974" s="29">
        <f t="shared" si="271"/>
        <v>522648934.87868547</v>
      </c>
      <c r="Q974" s="30">
        <f t="shared" si="272"/>
        <v>-176.06948598651934</v>
      </c>
      <c r="R974" s="9"/>
      <c r="S974" s="7">
        <f t="shared" ref="S974:S1003" si="273">(180/PI())*ATAN(-1*(P974/O974))</f>
        <v>-55.259611072531939</v>
      </c>
      <c r="T974" s="7">
        <f t="shared" ref="T974:T1003" si="274">((S975-S974)/(P975-P974))*(PI()/180)</f>
        <v>-1.2278326596189577E-10</v>
      </c>
      <c r="U974" s="7"/>
    </row>
    <row r="975" spans="2:21">
      <c r="B975" s="19">
        <v>9.5199999999998397</v>
      </c>
      <c r="C975" s="28">
        <f t="shared" si="258"/>
        <v>-259.96295374104722</v>
      </c>
      <c r="D975" s="29">
        <f t="shared" si="259"/>
        <v>-835.3825991342336</v>
      </c>
      <c r="E975" s="29">
        <f t="shared" si="260"/>
        <v>-89.624635906556946</v>
      </c>
      <c r="F975" s="29">
        <f t="shared" si="261"/>
        <v>14.584639999999755</v>
      </c>
      <c r="G975" s="29">
        <f t="shared" si="262"/>
        <v>35482.839548871372</v>
      </c>
      <c r="H975" s="29">
        <f t="shared" si="263"/>
        <v>71079.395196429134</v>
      </c>
      <c r="I975" s="29">
        <f t="shared" si="264"/>
        <v>-89.630399999996953</v>
      </c>
      <c r="J975" s="29">
        <f t="shared" si="265"/>
        <v>9.5199999999998397</v>
      </c>
      <c r="K975" s="29">
        <f t="shared" si="266"/>
        <v>-3857016.9441710464</v>
      </c>
      <c r="L975" s="29">
        <f t="shared" si="267"/>
        <v>-6033077.9907085551</v>
      </c>
      <c r="M975" s="29">
        <f t="shared" si="268"/>
        <v>-89.605719529468956</v>
      </c>
      <c r="N975" s="29">
        <f t="shared" si="269"/>
        <v>3.3053439999999443</v>
      </c>
      <c r="O975" s="29">
        <f t="shared" si="270"/>
        <v>365552176.65792042</v>
      </c>
      <c r="P975" s="29">
        <f t="shared" si="271"/>
        <v>527849526.52052903</v>
      </c>
      <c r="Q975" s="30">
        <f t="shared" si="272"/>
        <v>-176.15164368848269</v>
      </c>
      <c r="R975" s="9"/>
      <c r="S975" s="7">
        <f t="shared" si="273"/>
        <v>-55.296197041969513</v>
      </c>
      <c r="T975" s="7">
        <f t="shared" si="274"/>
        <v>-1.2145875557008238E-10</v>
      </c>
      <c r="U975" s="7"/>
    </row>
    <row r="976" spans="2:21">
      <c r="B976" s="19">
        <v>9.5299999999998395</v>
      </c>
      <c r="C976" s="28">
        <f t="shared" si="258"/>
        <v>-260.5114831824672</v>
      </c>
      <c r="D976" s="29">
        <f t="shared" si="259"/>
        <v>-838.07555230186551</v>
      </c>
      <c r="E976" s="29">
        <f t="shared" si="260"/>
        <v>-89.815123790756928</v>
      </c>
      <c r="F976" s="29">
        <f t="shared" si="261"/>
        <v>14.599959999999754</v>
      </c>
      <c r="G976" s="29">
        <f t="shared" si="262"/>
        <v>35633.740651531924</v>
      </c>
      <c r="H976" s="29">
        <f t="shared" si="263"/>
        <v>71468.402241994409</v>
      </c>
      <c r="I976" s="29">
        <f t="shared" si="264"/>
        <v>-89.820899999996939</v>
      </c>
      <c r="J976" s="29">
        <f t="shared" si="265"/>
        <v>9.5299999999998395</v>
      </c>
      <c r="K976" s="29">
        <f t="shared" si="266"/>
        <v>-3881748.5290532699</v>
      </c>
      <c r="L976" s="29">
        <f t="shared" si="267"/>
        <v>-6079766.6625286434</v>
      </c>
      <c r="M976" s="29">
        <f t="shared" si="268"/>
        <v>-89.796167652508942</v>
      </c>
      <c r="N976" s="29">
        <f t="shared" si="269"/>
        <v>3.3088159999999442</v>
      </c>
      <c r="O976" s="29">
        <f t="shared" si="270"/>
        <v>368682970.90898842</v>
      </c>
      <c r="P976" s="29">
        <f t="shared" si="271"/>
        <v>533095754.87564915</v>
      </c>
      <c r="Q976" s="30">
        <f t="shared" si="272"/>
        <v>-176.23371513553383</v>
      </c>
      <c r="R976" s="9"/>
      <c r="S976" s="7">
        <f t="shared" si="273"/>
        <v>-55.332705933728548</v>
      </c>
      <c r="T976" s="7">
        <f t="shared" si="274"/>
        <v>-1.2014999653372812E-10</v>
      </c>
      <c r="U976" s="7"/>
    </row>
    <row r="977" spans="2:21">
      <c r="B977" s="19">
        <v>9.5399999999998393</v>
      </c>
      <c r="C977" s="28">
        <f t="shared" si="258"/>
        <v>-261.06058850781517</v>
      </c>
      <c r="D977" s="29">
        <f t="shared" si="259"/>
        <v>-840.77422342363116</v>
      </c>
      <c r="E977" s="29">
        <f t="shared" si="260"/>
        <v>-90.005811662236923</v>
      </c>
      <c r="F977" s="29">
        <f t="shared" si="261"/>
        <v>14.615279999999753</v>
      </c>
      <c r="G977" s="29">
        <f t="shared" si="262"/>
        <v>35785.120853785862</v>
      </c>
      <c r="H977" s="29">
        <f t="shared" si="263"/>
        <v>71859.092805924403</v>
      </c>
      <c r="I977" s="29">
        <f t="shared" si="264"/>
        <v>-90.011599999996932</v>
      </c>
      <c r="J977" s="29">
        <f t="shared" si="265"/>
        <v>9.5399999999998393</v>
      </c>
      <c r="K977" s="29">
        <f t="shared" si="266"/>
        <v>-3906611.7296110289</v>
      </c>
      <c r="L977" s="29">
        <f t="shared" si="267"/>
        <v>-6126761.8650644133</v>
      </c>
      <c r="M977" s="29">
        <f t="shared" si="268"/>
        <v>-89.986815721084938</v>
      </c>
      <c r="N977" s="29">
        <f t="shared" si="269"/>
        <v>3.3122879999999442</v>
      </c>
      <c r="O977" s="29">
        <f t="shared" si="270"/>
        <v>371837149.6108467</v>
      </c>
      <c r="P977" s="29">
        <f t="shared" si="271"/>
        <v>538387967.76587236</v>
      </c>
      <c r="Q977" s="30">
        <f t="shared" si="272"/>
        <v>-176.31570050859585</v>
      </c>
      <c r="R977" s="9"/>
      <c r="S977" s="7">
        <f t="shared" si="273"/>
        <v>-55.369137991444276</v>
      </c>
      <c r="T977" s="7">
        <f t="shared" si="274"/>
        <v>-1.1885678403900777E-10</v>
      </c>
      <c r="U977" s="7"/>
    </row>
    <row r="978" spans="2:21">
      <c r="B978" s="19">
        <v>9.5499999999998408</v>
      </c>
      <c r="C978" s="28">
        <f t="shared" si="258"/>
        <v>-261.61026971709123</v>
      </c>
      <c r="D978" s="29">
        <f t="shared" si="259"/>
        <v>-843.47861849948288</v>
      </c>
      <c r="E978" s="29">
        <f t="shared" si="260"/>
        <v>-90.196699520996958</v>
      </c>
      <c r="F978" s="29">
        <f t="shared" si="261"/>
        <v>14.630599999999756</v>
      </c>
      <c r="G978" s="29">
        <f t="shared" si="262"/>
        <v>35936.981165097779</v>
      </c>
      <c r="H978" s="29">
        <f t="shared" si="263"/>
        <v>72251.472293060666</v>
      </c>
      <c r="I978" s="29">
        <f t="shared" si="264"/>
        <v>-90.202499999996959</v>
      </c>
      <c r="J978" s="29">
        <f t="shared" si="265"/>
        <v>9.5499999999998408</v>
      </c>
      <c r="K978" s="29">
        <f t="shared" si="266"/>
        <v>-3931607.1039433409</v>
      </c>
      <c r="L978" s="29">
        <f t="shared" si="267"/>
        <v>-6174065.2593879066</v>
      </c>
      <c r="M978" s="29">
        <f t="shared" si="268"/>
        <v>-90.177663735196958</v>
      </c>
      <c r="N978" s="29">
        <f t="shared" si="269"/>
        <v>3.315759999999945</v>
      </c>
      <c r="O978" s="29">
        <f t="shared" si="270"/>
        <v>375014861.98278189</v>
      </c>
      <c r="P978" s="29">
        <f t="shared" si="271"/>
        <v>543726515.26927316</v>
      </c>
      <c r="Q978" s="30">
        <f t="shared" si="272"/>
        <v>-176.39759998802327</v>
      </c>
      <c r="R978" s="9"/>
      <c r="S978" s="7">
        <f t="shared" si="273"/>
        <v>-55.405493457724845</v>
      </c>
      <c r="T978" s="7">
        <f t="shared" si="274"/>
        <v>-1.1757891616436414E-10</v>
      </c>
      <c r="U978" s="7"/>
    </row>
    <row r="979" spans="2:21">
      <c r="B979" s="19">
        <v>9.5599999999998406</v>
      </c>
      <c r="C979" s="28">
        <f t="shared" si="258"/>
        <v>-262.16052681029521</v>
      </c>
      <c r="D979" s="29">
        <f t="shared" si="259"/>
        <v>-846.18874352937144</v>
      </c>
      <c r="E979" s="29">
        <f t="shared" si="260"/>
        <v>-90.38778736703695</v>
      </c>
      <c r="F979" s="29">
        <f t="shared" si="261"/>
        <v>14.645919999999757</v>
      </c>
      <c r="G979" s="29">
        <f t="shared" si="262"/>
        <v>36089.322595990838</v>
      </c>
      <c r="H979" s="29">
        <f t="shared" si="263"/>
        <v>72645.546119691615</v>
      </c>
      <c r="I979" s="29">
        <f t="shared" si="264"/>
        <v>-90.393599999996951</v>
      </c>
      <c r="J979" s="29">
        <f t="shared" si="265"/>
        <v>9.5599999999998406</v>
      </c>
      <c r="K979" s="29">
        <f t="shared" si="266"/>
        <v>-3956735.2119170874</v>
      </c>
      <c r="L979" s="29">
        <f t="shared" si="267"/>
        <v>-6221678.5137070678</v>
      </c>
      <c r="M979" s="29">
        <f t="shared" si="268"/>
        <v>-90.368711694844947</v>
      </c>
      <c r="N979" s="29">
        <f t="shared" si="269"/>
        <v>3.3192319999999449</v>
      </c>
      <c r="O979" s="29">
        <f t="shared" si="270"/>
        <v>378216258.03498513</v>
      </c>
      <c r="P979" s="29">
        <f t="shared" si="271"/>
        <v>549111749.73228371</v>
      </c>
      <c r="Q979" s="30">
        <f t="shared" si="272"/>
        <v>-176.47941375360409</v>
      </c>
      <c r="R979" s="9"/>
      <c r="S979" s="7">
        <f t="shared" si="273"/>
        <v>-55.441772574156786</v>
      </c>
      <c r="T979" s="7">
        <f t="shared" si="274"/>
        <v>-1.1631619383570038E-10</v>
      </c>
      <c r="U979" s="7"/>
    </row>
    <row r="980" spans="2:21">
      <c r="B980" s="19">
        <v>9.5699999999998404</v>
      </c>
      <c r="C980" s="28">
        <f t="shared" si="258"/>
        <v>-262.71135978742723</v>
      </c>
      <c r="D980" s="29">
        <f t="shared" si="259"/>
        <v>-848.90460451324941</v>
      </c>
      <c r="E980" s="29">
        <f t="shared" si="260"/>
        <v>-90.579075200356939</v>
      </c>
      <c r="F980" s="29">
        <f t="shared" si="261"/>
        <v>14.661239999999756</v>
      </c>
      <c r="G980" s="29">
        <f t="shared" si="262"/>
        <v>36242.146158047028</v>
      </c>
      <c r="H980" s="29">
        <f t="shared" si="263"/>
        <v>73041.319713565143</v>
      </c>
      <c r="I980" s="29">
        <f t="shared" si="264"/>
        <v>-90.584899999996949</v>
      </c>
      <c r="J980" s="29">
        <f t="shared" si="265"/>
        <v>9.5699999999998404</v>
      </c>
      <c r="K980" s="29">
        <f t="shared" si="266"/>
        <v>-3981996.6151707703</v>
      </c>
      <c r="L980" s="29">
        <f t="shared" si="267"/>
        <v>-6269603.3033886002</v>
      </c>
      <c r="M980" s="29">
        <f t="shared" si="268"/>
        <v>-90.559959600028947</v>
      </c>
      <c r="N980" s="29">
        <f t="shared" si="269"/>
        <v>3.3227039999999448</v>
      </c>
      <c r="O980" s="29">
        <f t="shared" si="270"/>
        <v>381441488.57189918</v>
      </c>
      <c r="P980" s="29">
        <f t="shared" si="271"/>
        <v>554544025.78186548</v>
      </c>
      <c r="Q980" s="30">
        <f t="shared" si="272"/>
        <v>-176.56114198456277</v>
      </c>
      <c r="R980" s="9"/>
      <c r="S980" s="7">
        <f t="shared" si="273"/>
        <v>-55.477975581310318</v>
      </c>
      <c r="T980" s="7">
        <f t="shared" si="274"/>
        <v>-1.150684207837255E-10</v>
      </c>
      <c r="U980" s="7"/>
    </row>
    <row r="981" spans="2:21">
      <c r="B981" s="19">
        <v>9.5799999999998402</v>
      </c>
      <c r="C981" s="28">
        <f t="shared" si="258"/>
        <v>-263.26276864848717</v>
      </c>
      <c r="D981" s="29">
        <f t="shared" si="259"/>
        <v>-851.62620745106858</v>
      </c>
      <c r="E981" s="29">
        <f t="shared" si="260"/>
        <v>-90.770563020956942</v>
      </c>
      <c r="F981" s="29">
        <f t="shared" si="261"/>
        <v>14.676559999999755</v>
      </c>
      <c r="G981" s="29">
        <f t="shared" si="262"/>
        <v>36395.452863906961</v>
      </c>
      <c r="H981" s="29">
        <f t="shared" si="263"/>
        <v>73438.798513900198</v>
      </c>
      <c r="I981" s="29">
        <f t="shared" si="264"/>
        <v>-90.77639999999694</v>
      </c>
      <c r="J981" s="29">
        <f t="shared" si="265"/>
        <v>9.5799999999998402</v>
      </c>
      <c r="K981" s="29">
        <f t="shared" si="266"/>
        <v>-4007391.8771182047</v>
      </c>
      <c r="L981" s="29">
        <f t="shared" si="267"/>
        <v>-6317841.3109807624</v>
      </c>
      <c r="M981" s="29">
        <f t="shared" si="268"/>
        <v>-90.751407450748943</v>
      </c>
      <c r="N981" s="29">
        <f t="shared" si="269"/>
        <v>3.3261759999999447</v>
      </c>
      <c r="O981" s="29">
        <f t="shared" si="270"/>
        <v>384690705.19556826</v>
      </c>
      <c r="P981" s="29">
        <f t="shared" si="271"/>
        <v>560023700.33772373</v>
      </c>
      <c r="Q981" s="30">
        <f t="shared" si="272"/>
        <v>-176.64278485956189</v>
      </c>
      <c r="R981" s="9"/>
      <c r="S981" s="7">
        <f t="shared" si="273"/>
        <v>-55.514102718744752</v>
      </c>
      <c r="T981" s="7">
        <f t="shared" si="274"/>
        <v>-1.1383540350092655E-10</v>
      </c>
      <c r="U981" s="7"/>
    </row>
    <row r="982" spans="2:21">
      <c r="B982" s="19">
        <v>9.58999999999984</v>
      </c>
      <c r="C982" s="28">
        <f t="shared" si="258"/>
        <v>-263.8147533934752</v>
      </c>
      <c r="D982" s="29">
        <f t="shared" si="259"/>
        <v>-854.35355834278084</v>
      </c>
      <c r="E982" s="29">
        <f t="shared" si="260"/>
        <v>-90.962250828836929</v>
      </c>
      <c r="F982" s="29">
        <f t="shared" si="261"/>
        <v>14.691879999999754</v>
      </c>
      <c r="G982" s="29">
        <f t="shared" si="262"/>
        <v>36549.243727269975</v>
      </c>
      <c r="H982" s="29">
        <f t="shared" si="263"/>
        <v>73837.987971398921</v>
      </c>
      <c r="I982" s="29">
        <f t="shared" si="264"/>
        <v>-90.968099999996937</v>
      </c>
      <c r="J982" s="29">
        <f t="shared" si="265"/>
        <v>9.58999999999984</v>
      </c>
      <c r="K982" s="29">
        <f t="shared" si="266"/>
        <v>-4032921.5629522596</v>
      </c>
      <c r="L982" s="29">
        <f t="shared" si="267"/>
        <v>-6366394.2262362745</v>
      </c>
      <c r="M982" s="29">
        <f t="shared" si="268"/>
        <v>-90.943055247004935</v>
      </c>
      <c r="N982" s="29">
        <f t="shared" si="269"/>
        <v>3.3296479999999447</v>
      </c>
      <c r="O982" s="29">
        <f t="shared" si="270"/>
        <v>387964060.30900365</v>
      </c>
      <c r="P982" s="29">
        <f t="shared" si="271"/>
        <v>565551132.62457812</v>
      </c>
      <c r="Q982" s="30">
        <f t="shared" si="272"/>
        <v>-176.72434255670512</v>
      </c>
      <c r="R982" s="9"/>
      <c r="S982" s="7">
        <f t="shared" si="273"/>
        <v>-55.550154225013792</v>
      </c>
      <c r="T982" s="7">
        <f t="shared" si="274"/>
        <v>-1.1261695119957291E-10</v>
      </c>
      <c r="U982" s="7"/>
    </row>
    <row r="983" spans="2:21">
      <c r="B983" s="19">
        <v>9.5999999999998398</v>
      </c>
      <c r="C983" s="28">
        <f t="shared" si="258"/>
        <v>-264.36731402239116</v>
      </c>
      <c r="D983" s="29">
        <f t="shared" si="259"/>
        <v>-857.08666318833787</v>
      </c>
      <c r="E983" s="29">
        <f t="shared" si="260"/>
        <v>-91.154138623996928</v>
      </c>
      <c r="F983" s="29">
        <f t="shared" si="261"/>
        <v>14.707199999999755</v>
      </c>
      <c r="G983" s="29">
        <f t="shared" si="262"/>
        <v>36703.51976289408</v>
      </c>
      <c r="H983" s="29">
        <f t="shared" si="263"/>
        <v>74238.893548258668</v>
      </c>
      <c r="I983" s="29">
        <f t="shared" si="264"/>
        <v>-91.159999999996927</v>
      </c>
      <c r="J983" s="29">
        <f t="shared" si="265"/>
        <v>9.5999999999998398</v>
      </c>
      <c r="K983" s="29">
        <f t="shared" si="266"/>
        <v>-4058586.2396485829</v>
      </c>
      <c r="L983" s="29">
        <f t="shared" si="267"/>
        <v>-6415263.7461352544</v>
      </c>
      <c r="M983" s="29">
        <f t="shared" si="268"/>
        <v>-91.134902988796924</v>
      </c>
      <c r="N983" s="29">
        <f t="shared" si="269"/>
        <v>3.3331199999999446</v>
      </c>
      <c r="O983" s="29">
        <f t="shared" si="270"/>
        <v>391261707.11955768</v>
      </c>
      <c r="P983" s="29">
        <f t="shared" si="271"/>
        <v>571126684.18448508</v>
      </c>
      <c r="Q983" s="30">
        <f t="shared" si="272"/>
        <v>-176.80581525353909</v>
      </c>
      <c r="R983" s="9"/>
      <c r="S983" s="7">
        <f t="shared" si="273"/>
        <v>-55.586130337670774</v>
      </c>
      <c r="T983" s="7">
        <f t="shared" si="274"/>
        <v>-1.1141287577072709E-10</v>
      </c>
      <c r="U983" s="7"/>
    </row>
    <row r="984" spans="2:21">
      <c r="B984" s="19">
        <v>9.6099999999998396</v>
      </c>
      <c r="C984" s="28">
        <f t="shared" si="258"/>
        <v>-264.92045053523515</v>
      </c>
      <c r="D984" s="29">
        <f t="shared" si="259"/>
        <v>-859.82552798769188</v>
      </c>
      <c r="E984" s="29">
        <f t="shared" si="260"/>
        <v>-91.346226406436912</v>
      </c>
      <c r="F984" s="29">
        <f t="shared" si="261"/>
        <v>14.722519999999754</v>
      </c>
      <c r="G984" s="29">
        <f t="shared" si="262"/>
        <v>36858.281986596005</v>
      </c>
      <c r="H984" s="29">
        <f t="shared" si="263"/>
        <v>74641.520718183907</v>
      </c>
      <c r="I984" s="29">
        <f t="shared" si="264"/>
        <v>-91.352099999996923</v>
      </c>
      <c r="J984" s="29">
        <f t="shared" si="265"/>
        <v>9.6099999999998396</v>
      </c>
      <c r="K984" s="29">
        <f t="shared" si="266"/>
        <v>-4084386.4759693388</v>
      </c>
      <c r="L984" s="29">
        <f t="shared" si="267"/>
        <v>-6464451.5749081969</v>
      </c>
      <c r="M984" s="29">
        <f t="shared" si="268"/>
        <v>-91.326950676124923</v>
      </c>
      <c r="N984" s="29">
        <f t="shared" si="269"/>
        <v>3.3365919999999445</v>
      </c>
      <c r="O984" s="29">
        <f t="shared" si="270"/>
        <v>394583799.64230919</v>
      </c>
      <c r="P984" s="29">
        <f t="shared" si="271"/>
        <v>576750718.88921165</v>
      </c>
      <c r="Q984" s="30">
        <f t="shared" si="272"/>
        <v>-176.8872031270559</v>
      </c>
      <c r="R984" s="9"/>
      <c r="S984" s="7">
        <f t="shared" si="273"/>
        <v>-55.622031293273963</v>
      </c>
      <c r="T984" s="7">
        <f t="shared" si="274"/>
        <v>-1.1022299174336859E-10</v>
      </c>
      <c r="U984" s="7"/>
    </row>
    <row r="985" spans="2:21">
      <c r="B985" s="19">
        <v>9.6199999999998393</v>
      </c>
      <c r="C985" s="28">
        <f t="shared" si="258"/>
        <v>-265.47416293200712</v>
      </c>
      <c r="D985" s="29">
        <f t="shared" si="259"/>
        <v>-862.57015874079445</v>
      </c>
      <c r="E985" s="29">
        <f t="shared" si="260"/>
        <v>-91.538514176156909</v>
      </c>
      <c r="F985" s="29">
        <f t="shared" si="261"/>
        <v>14.737839999999753</v>
      </c>
      <c r="G985" s="29">
        <f t="shared" si="262"/>
        <v>37013.531415251142</v>
      </c>
      <c r="H985" s="29">
        <f t="shared" si="263"/>
        <v>75045.874966398347</v>
      </c>
      <c r="I985" s="29">
        <f t="shared" si="264"/>
        <v>-91.544399999996912</v>
      </c>
      <c r="J985" s="29">
        <f t="shared" si="265"/>
        <v>9.6199999999998393</v>
      </c>
      <c r="K985" s="29">
        <f t="shared" si="266"/>
        <v>-4110322.8424669425</v>
      </c>
      <c r="L985" s="29">
        <f t="shared" si="267"/>
        <v>-6513959.4240590148</v>
      </c>
      <c r="M985" s="29">
        <f t="shared" si="268"/>
        <v>-91.519198308988919</v>
      </c>
      <c r="N985" s="29">
        <f t="shared" si="269"/>
        <v>3.3400639999999444</v>
      </c>
      <c r="O985" s="29">
        <f t="shared" si="270"/>
        <v>397930492.70345902</v>
      </c>
      <c r="P985" s="29">
        <f t="shared" si="271"/>
        <v>582423602.95266294</v>
      </c>
      <c r="Q985" s="30">
        <f t="shared" si="272"/>
        <v>-176.96850635369555</v>
      </c>
      <c r="R985" s="9"/>
      <c r="S985" s="7">
        <f t="shared" si="273"/>
        <v>-55.657857327391731</v>
      </c>
      <c r="T985" s="7">
        <f t="shared" si="274"/>
        <v>-1.0904711624460574E-10</v>
      </c>
      <c r="U985" s="7"/>
    </row>
    <row r="986" spans="2:21">
      <c r="B986" s="19">
        <v>9.6299999999998391</v>
      </c>
      <c r="C986" s="28">
        <f t="shared" si="258"/>
        <v>-266.02845121270713</v>
      </c>
      <c r="D986" s="29">
        <f t="shared" si="259"/>
        <v>-865.32056144759758</v>
      </c>
      <c r="E986" s="29">
        <f t="shared" si="260"/>
        <v>-91.731001933156904</v>
      </c>
      <c r="F986" s="29">
        <f t="shared" si="261"/>
        <v>14.753159999999754</v>
      </c>
      <c r="G986" s="29">
        <f t="shared" si="262"/>
        <v>37169.269066793597</v>
      </c>
      <c r="H986" s="29">
        <f t="shared" si="263"/>
        <v>75451.961789656794</v>
      </c>
      <c r="I986" s="29">
        <f t="shared" si="264"/>
        <v>-91.736899999996908</v>
      </c>
      <c r="J986" s="29">
        <f t="shared" si="265"/>
        <v>9.6299999999998391</v>
      </c>
      <c r="K986" s="29">
        <f t="shared" si="266"/>
        <v>-4136395.9114878057</v>
      </c>
      <c r="L986" s="29">
        <f t="shared" si="267"/>
        <v>-6563789.0123881167</v>
      </c>
      <c r="M986" s="29">
        <f t="shared" si="268"/>
        <v>-91.711645887388912</v>
      </c>
      <c r="N986" s="29">
        <f t="shared" si="269"/>
        <v>3.3435359999999443</v>
      </c>
      <c r="O986" s="29">
        <f t="shared" si="270"/>
        <v>401301941.94373667</v>
      </c>
      <c r="P986" s="29">
        <f t="shared" si="271"/>
        <v>588145704.94336104</v>
      </c>
      <c r="Q986" s="30">
        <f t="shared" si="272"/>
        <v>-177.04972510934789</v>
      </c>
      <c r="R986" s="9"/>
      <c r="S986" s="7">
        <f t="shared" si="273"/>
        <v>-55.693608674607745</v>
      </c>
      <c r="T986" s="7">
        <f t="shared" si="274"/>
        <v>-1.0788506896035171E-10</v>
      </c>
      <c r="U986" s="7"/>
    </row>
    <row r="987" spans="2:21">
      <c r="B987" s="19">
        <v>9.6399999999998407</v>
      </c>
      <c r="C987" s="28">
        <f t="shared" si="258"/>
        <v>-266.58331537733517</v>
      </c>
      <c r="D987" s="29">
        <f t="shared" si="259"/>
        <v>-868.07674210805351</v>
      </c>
      <c r="E987" s="29">
        <f t="shared" si="260"/>
        <v>-91.923689677436926</v>
      </c>
      <c r="F987" s="29">
        <f t="shared" si="261"/>
        <v>14.768479999999757</v>
      </c>
      <c r="G987" s="29">
        <f t="shared" si="262"/>
        <v>37325.495960216198</v>
      </c>
      <c r="H987" s="29">
        <f t="shared" si="263"/>
        <v>75859.786696257346</v>
      </c>
      <c r="I987" s="29">
        <f t="shared" si="264"/>
        <v>-91.929599999996924</v>
      </c>
      <c r="J987" s="29">
        <f t="shared" si="265"/>
        <v>9.6399999999998407</v>
      </c>
      <c r="K987" s="29">
        <f t="shared" si="266"/>
        <v>-4162606.2571760849</v>
      </c>
      <c r="L987" s="29">
        <f t="shared" si="267"/>
        <v>-6613942.0660155471</v>
      </c>
      <c r="M987" s="29">
        <f t="shared" si="268"/>
        <v>-91.904293411324929</v>
      </c>
      <c r="N987" s="29">
        <f t="shared" si="269"/>
        <v>3.3470079999999447</v>
      </c>
      <c r="O987" s="29">
        <f t="shared" si="270"/>
        <v>404698303.82181817</v>
      </c>
      <c r="P987" s="29">
        <f t="shared" si="271"/>
        <v>593917395.79697931</v>
      </c>
      <c r="Q987" s="30">
        <f t="shared" si="272"/>
        <v>-177.13085956935527</v>
      </c>
      <c r="R987" s="9"/>
      <c r="S987" s="7">
        <f t="shared" si="273"/>
        <v>-55.729285568526123</v>
      </c>
      <c r="T987" s="7">
        <f t="shared" si="274"/>
        <v>-1.0673667209672396E-10</v>
      </c>
      <c r="U987" s="7"/>
    </row>
    <row r="988" spans="2:21">
      <c r="B988" s="19">
        <v>9.6499999999998405</v>
      </c>
      <c r="C988" s="28">
        <f t="shared" si="258"/>
        <v>-267.13875542589113</v>
      </c>
      <c r="D988" s="29">
        <f t="shared" si="259"/>
        <v>-870.83870672211344</v>
      </c>
      <c r="E988" s="29">
        <f t="shared" si="260"/>
        <v>-92.116577408996918</v>
      </c>
      <c r="F988" s="29">
        <f t="shared" si="261"/>
        <v>14.783799999999756</v>
      </c>
      <c r="G988" s="29">
        <f t="shared" si="262"/>
        <v>37482.213115570368</v>
      </c>
      <c r="H988" s="29">
        <f t="shared" si="263"/>
        <v>76269.355206053107</v>
      </c>
      <c r="I988" s="29">
        <f t="shared" si="264"/>
        <v>-92.122499999996919</v>
      </c>
      <c r="J988" s="29">
        <f t="shared" si="265"/>
        <v>9.6499999999998405</v>
      </c>
      <c r="K988" s="29">
        <f t="shared" si="266"/>
        <v>-4188954.455477416</v>
      </c>
      <c r="L988" s="29">
        <f t="shared" si="267"/>
        <v>-6664420.3184041446</v>
      </c>
      <c r="M988" s="29">
        <f t="shared" si="268"/>
        <v>-92.097140880796914</v>
      </c>
      <c r="N988" s="29">
        <f t="shared" si="269"/>
        <v>3.3504799999999446</v>
      </c>
      <c r="O988" s="29">
        <f t="shared" si="270"/>
        <v>408119735.6177519</v>
      </c>
      <c r="P988" s="29">
        <f t="shared" si="271"/>
        <v>599739048.82892418</v>
      </c>
      <c r="Q988" s="30">
        <f t="shared" si="272"/>
        <v>-177.21190990851454</v>
      </c>
      <c r="R988" s="9"/>
      <c r="S988" s="7">
        <f t="shared" si="273"/>
        <v>-55.764888241776546</v>
      </c>
      <c r="T988" s="7">
        <f t="shared" si="274"/>
        <v>-1.0560175034177519E-10</v>
      </c>
      <c r="U988" s="7"/>
    </row>
    <row r="989" spans="2:21">
      <c r="B989" s="19">
        <v>9.6599999999998403</v>
      </c>
      <c r="C989" s="28">
        <f t="shared" si="258"/>
        <v>-267.69477135837514</v>
      </c>
      <c r="D989" s="29">
        <f t="shared" si="259"/>
        <v>-873.60646128972951</v>
      </c>
      <c r="E989" s="29">
        <f t="shared" si="260"/>
        <v>-92.309665127836908</v>
      </c>
      <c r="F989" s="29">
        <f t="shared" si="261"/>
        <v>14.799119999999755</v>
      </c>
      <c r="G989" s="29">
        <f t="shared" si="262"/>
        <v>37639.421553966327</v>
      </c>
      <c r="H989" s="29">
        <f t="shared" si="263"/>
        <v>76680.672850464456</v>
      </c>
      <c r="I989" s="29">
        <f t="shared" si="264"/>
        <v>-92.31559999999692</v>
      </c>
      <c r="J989" s="29">
        <f t="shared" si="265"/>
        <v>9.6599999999998403</v>
      </c>
      <c r="K989" s="29">
        <f t="shared" si="266"/>
        <v>-4215441.0841426924</v>
      </c>
      <c r="L989" s="29">
        <f t="shared" si="267"/>
        <v>-6715225.510382792</v>
      </c>
      <c r="M989" s="29">
        <f t="shared" si="268"/>
        <v>-92.290188295804924</v>
      </c>
      <c r="N989" s="29">
        <f t="shared" si="269"/>
        <v>3.3539519999999445</v>
      </c>
      <c r="O989" s="29">
        <f t="shared" si="270"/>
        <v>411566395.43640012</v>
      </c>
      <c r="P989" s="29">
        <f t="shared" si="271"/>
        <v>605611039.74697828</v>
      </c>
      <c r="Q989" s="30">
        <f t="shared" si="272"/>
        <v>-177.2928763010795</v>
      </c>
      <c r="R989" s="9"/>
      <c r="S989" s="7">
        <f t="shared" si="273"/>
        <v>-55.800416926019302</v>
      </c>
      <c r="T989" s="7">
        <f t="shared" si="274"/>
        <v>-1.0448013082852746E-10</v>
      </c>
      <c r="U989" s="7"/>
    </row>
    <row r="990" spans="2:21">
      <c r="B990" s="19">
        <v>9.6699999999998401</v>
      </c>
      <c r="C990" s="28">
        <f t="shared" si="258"/>
        <v>-268.25136317478712</v>
      </c>
      <c r="D990" s="29">
        <f t="shared" si="259"/>
        <v>-876.3800118108536</v>
      </c>
      <c r="E990" s="29">
        <f t="shared" si="260"/>
        <v>-92.502952833956911</v>
      </c>
      <c r="F990" s="29">
        <f t="shared" si="261"/>
        <v>14.814439999999756</v>
      </c>
      <c r="G990" s="29">
        <f t="shared" si="262"/>
        <v>37797.122297572947</v>
      </c>
      <c r="H990" s="29">
        <f t="shared" si="263"/>
        <v>77093.745172490962</v>
      </c>
      <c r="I990" s="29">
        <f t="shared" si="264"/>
        <v>-92.508899999996913</v>
      </c>
      <c r="J990" s="29">
        <f t="shared" si="265"/>
        <v>9.6699999999998401</v>
      </c>
      <c r="K990" s="29">
        <f t="shared" si="266"/>
        <v>-4242066.7227318045</v>
      </c>
      <c r="L990" s="29">
        <f t="shared" si="267"/>
        <v>-6766359.3901696876</v>
      </c>
      <c r="M990" s="29">
        <f t="shared" si="268"/>
        <v>-92.483435656348917</v>
      </c>
      <c r="N990" s="29">
        <f t="shared" si="269"/>
        <v>3.3574239999999445</v>
      </c>
      <c r="O990" s="29">
        <f t="shared" si="270"/>
        <v>415038442.21088648</v>
      </c>
      <c r="P990" s="29">
        <f t="shared" si="271"/>
        <v>611533746.66398978</v>
      </c>
      <c r="Q990" s="30">
        <f t="shared" si="272"/>
        <v>-177.37375892076304</v>
      </c>
      <c r="R990" s="9"/>
      <c r="S990" s="7">
        <f t="shared" si="273"/>
        <v>-55.835871851950401</v>
      </c>
      <c r="T990" s="7">
        <f t="shared" si="274"/>
        <v>-1.0337164309776897E-10</v>
      </c>
      <c r="U990" s="7"/>
    </row>
    <row r="991" spans="2:21">
      <c r="B991" s="19">
        <v>9.6799999999998398</v>
      </c>
      <c r="C991" s="28">
        <f t="shared" si="258"/>
        <v>-268.80853087512708</v>
      </c>
      <c r="D991" s="29">
        <f t="shared" si="259"/>
        <v>-879.15936428543728</v>
      </c>
      <c r="E991" s="29">
        <f t="shared" si="260"/>
        <v>-92.696440527356899</v>
      </c>
      <c r="F991" s="29">
        <f t="shared" si="261"/>
        <v>14.829759999999755</v>
      </c>
      <c r="G991" s="29">
        <f t="shared" si="262"/>
        <v>37955.316369617787</v>
      </c>
      <c r="H991" s="29">
        <f t="shared" si="263"/>
        <v>77508.577726723277</v>
      </c>
      <c r="I991" s="29">
        <f t="shared" si="264"/>
        <v>-92.702399999996899</v>
      </c>
      <c r="J991" s="29">
        <f t="shared" si="265"/>
        <v>9.6799999999998398</v>
      </c>
      <c r="K991" s="29">
        <f t="shared" si="266"/>
        <v>-4268831.9526174068</v>
      </c>
      <c r="L991" s="29">
        <f t="shared" si="267"/>
        <v>-6817823.713395657</v>
      </c>
      <c r="M991" s="29">
        <f t="shared" si="268"/>
        <v>-92.676882962428905</v>
      </c>
      <c r="N991" s="29">
        <f t="shared" si="269"/>
        <v>3.3608959999999444</v>
      </c>
      <c r="O991" s="29">
        <f t="shared" si="270"/>
        <v>418536035.70605648</v>
      </c>
      <c r="P991" s="29">
        <f t="shared" si="271"/>
        <v>617507550.11061788</v>
      </c>
      <c r="Q991" s="30">
        <f t="shared" si="272"/>
        <v>-177.45455794073939</v>
      </c>
      <c r="R991" s="9"/>
      <c r="S991" s="7">
        <f t="shared" si="273"/>
        <v>-55.871253249306541</v>
      </c>
      <c r="T991" s="7">
        <f t="shared" si="274"/>
        <v>-1.0227611906206393E-10</v>
      </c>
      <c r="U991" s="7"/>
    </row>
    <row r="992" spans="2:21">
      <c r="B992" s="19">
        <v>9.6899999999998396</v>
      </c>
      <c r="C992" s="28">
        <f t="shared" si="258"/>
        <v>-269.36627445939507</v>
      </c>
      <c r="D992" s="29">
        <f t="shared" si="259"/>
        <v>-881.944524713433</v>
      </c>
      <c r="E992" s="29">
        <f t="shared" si="260"/>
        <v>-92.890128208036884</v>
      </c>
      <c r="F992" s="29">
        <f t="shared" si="261"/>
        <v>14.845079999999754</v>
      </c>
      <c r="G992" s="29">
        <f t="shared" si="262"/>
        <v>38114.004794387132</v>
      </c>
      <c r="H992" s="29">
        <f t="shared" si="263"/>
        <v>77925.176079355326</v>
      </c>
      <c r="I992" s="29">
        <f t="shared" si="264"/>
        <v>-92.896099999996892</v>
      </c>
      <c r="J992" s="29">
        <f t="shared" si="265"/>
        <v>9.6899999999998396</v>
      </c>
      <c r="K992" s="29">
        <f t="shared" si="266"/>
        <v>-4295737.3569886889</v>
      </c>
      <c r="L992" s="29">
        <f t="shared" si="267"/>
        <v>-6869620.2431275528</v>
      </c>
      <c r="M992" s="29">
        <f t="shared" si="268"/>
        <v>-92.870530214044891</v>
      </c>
      <c r="N992" s="29">
        <f t="shared" si="269"/>
        <v>3.3643679999999443</v>
      </c>
      <c r="O992" s="29">
        <f t="shared" si="270"/>
        <v>422059336.52194959</v>
      </c>
      <c r="P992" s="29">
        <f t="shared" si="271"/>
        <v>623532833.04813468</v>
      </c>
      <c r="Q992" s="30">
        <f t="shared" si="272"/>
        <v>-177.53527353364643</v>
      </c>
      <c r="R992" s="9"/>
      <c r="S992" s="7">
        <f t="shared" si="273"/>
        <v>-55.906561346870134</v>
      </c>
      <c r="T992" s="7">
        <f t="shared" si="274"/>
        <v>-1.0119339297006834E-10</v>
      </c>
      <c r="U992" s="7"/>
    </row>
    <row r="993" spans="2:46">
      <c r="B993" s="19">
        <v>9.6999999999998394</v>
      </c>
      <c r="C993" s="28">
        <f t="shared" si="258"/>
        <v>-269.92459392759105</v>
      </c>
      <c r="D993" s="29">
        <f t="shared" si="259"/>
        <v>-884.73549909479243</v>
      </c>
      <c r="E993" s="29">
        <f t="shared" si="260"/>
        <v>-93.084015875996883</v>
      </c>
      <c r="F993" s="29">
        <f t="shared" si="261"/>
        <v>14.860399999999755</v>
      </c>
      <c r="G993" s="29">
        <f t="shared" si="262"/>
        <v>38273.188597225933</v>
      </c>
      <c r="H993" s="29">
        <f t="shared" si="263"/>
        <v>78343.545808196184</v>
      </c>
      <c r="I993" s="29">
        <f t="shared" si="264"/>
        <v>-93.089999999996891</v>
      </c>
      <c r="J993" s="29">
        <f t="shared" si="265"/>
        <v>9.6999999999998394</v>
      </c>
      <c r="K993" s="29">
        <f t="shared" si="266"/>
        <v>-4322783.5208551334</v>
      </c>
      <c r="L993" s="29">
        <f t="shared" si="267"/>
        <v>-6921750.7498916537</v>
      </c>
      <c r="M993" s="29">
        <f t="shared" si="268"/>
        <v>-93.064377411196887</v>
      </c>
      <c r="N993" s="29">
        <f t="shared" si="269"/>
        <v>3.3678399999999442</v>
      </c>
      <c r="O993" s="29">
        <f t="shared" si="270"/>
        <v>425608506.09727931</v>
      </c>
      <c r="P993" s="29">
        <f t="shared" si="271"/>
        <v>629609980.88127542</v>
      </c>
      <c r="Q993" s="30">
        <f t="shared" si="272"/>
        <v>-177.61590587158767</v>
      </c>
      <c r="R993" s="9"/>
      <c r="S993" s="7">
        <f t="shared" si="273"/>
        <v>-55.941796372474244</v>
      </c>
      <c r="T993" s="7">
        <f t="shared" si="274"/>
        <v>-1.0012330137141522E-10</v>
      </c>
      <c r="U993" s="7"/>
    </row>
    <row r="994" spans="2:46">
      <c r="B994" s="19">
        <v>9.7099999999998392</v>
      </c>
      <c r="C994" s="28">
        <f t="shared" si="258"/>
        <v>-270.483489279715</v>
      </c>
      <c r="D994" s="29">
        <f t="shared" si="259"/>
        <v>-887.53229342946725</v>
      </c>
      <c r="E994" s="29">
        <f t="shared" si="260"/>
        <v>-93.27810353123688</v>
      </c>
      <c r="F994" s="29">
        <f t="shared" si="261"/>
        <v>14.875719999999754</v>
      </c>
      <c r="G994" s="29">
        <f t="shared" si="262"/>
        <v>38432.868804537837</v>
      </c>
      <c r="H994" s="29">
        <f t="shared" si="263"/>
        <v>78763.692502681981</v>
      </c>
      <c r="I994" s="29">
        <f t="shared" si="264"/>
        <v>-93.284099999996883</v>
      </c>
      <c r="J994" s="29">
        <f t="shared" si="265"/>
        <v>9.7099999999998392</v>
      </c>
      <c r="K994" s="29">
        <f t="shared" si="266"/>
        <v>-4349971.0310502974</v>
      </c>
      <c r="L994" s="29">
        <f t="shared" si="267"/>
        <v>-6974217.0116971349</v>
      </c>
      <c r="M994" s="29">
        <f t="shared" si="268"/>
        <v>-93.258424553884879</v>
      </c>
      <c r="N994" s="29">
        <f t="shared" si="269"/>
        <v>3.3713119999999441</v>
      </c>
      <c r="O994" s="29">
        <f t="shared" si="270"/>
        <v>429183706.71292728</v>
      </c>
      <c r="P994" s="29">
        <f t="shared" si="271"/>
        <v>635739381.47114575</v>
      </c>
      <c r="Q994" s="30">
        <f t="shared" si="272"/>
        <v>-177.69645512613479</v>
      </c>
      <c r="R994" s="9"/>
      <c r="S994" s="7">
        <f t="shared" si="273"/>
        <v>-55.976958553007485</v>
      </c>
      <c r="T994" s="7">
        <f t="shared" si="274"/>
        <v>-9.9065683082396E-11</v>
      </c>
      <c r="U994" s="7"/>
    </row>
    <row r="995" spans="2:46">
      <c r="B995" s="19">
        <v>9.7199999999998408</v>
      </c>
      <c r="C995" s="28">
        <f t="shared" si="258"/>
        <v>-271.04296051576711</v>
      </c>
      <c r="D995" s="29">
        <f t="shared" si="259"/>
        <v>-890.33491371741002</v>
      </c>
      <c r="E995" s="29">
        <f t="shared" si="260"/>
        <v>-93.472391173756904</v>
      </c>
      <c r="F995" s="29">
        <f t="shared" si="261"/>
        <v>14.891039999999757</v>
      </c>
      <c r="G995" s="29">
        <f t="shared" si="262"/>
        <v>38593.046443785213</v>
      </c>
      <c r="H995" s="29">
        <f t="shared" si="263"/>
        <v>79185.621763888208</v>
      </c>
      <c r="I995" s="29">
        <f t="shared" si="264"/>
        <v>-93.47839999999691</v>
      </c>
      <c r="J995" s="29">
        <f t="shared" si="265"/>
        <v>9.7199999999998408</v>
      </c>
      <c r="K995" s="29">
        <f t="shared" si="266"/>
        <v>-4377300.4762355927</v>
      </c>
      <c r="L995" s="29">
        <f t="shared" si="267"/>
        <v>-7027020.814059617</v>
      </c>
      <c r="M995" s="29">
        <f t="shared" si="268"/>
        <v>-93.452671642108911</v>
      </c>
      <c r="N995" s="29">
        <f t="shared" si="269"/>
        <v>3.3747839999999449</v>
      </c>
      <c r="O995" s="29">
        <f t="shared" si="270"/>
        <v>432785101.4954468</v>
      </c>
      <c r="P995" s="29">
        <f t="shared" si="271"/>
        <v>641921425.14818633</v>
      </c>
      <c r="Q995" s="30">
        <f t="shared" si="272"/>
        <v>-177.77692146832959</v>
      </c>
      <c r="R995" s="9"/>
      <c r="S995" s="7">
        <f t="shared" si="273"/>
        <v>-56.012048114418974</v>
      </c>
      <c r="T995" s="7">
        <f t="shared" si="274"/>
        <v>-9.8020379151828013E-11</v>
      </c>
      <c r="U995" s="7"/>
    </row>
    <row r="996" spans="2:46">
      <c r="B996" s="19">
        <v>9.7299999999998406</v>
      </c>
      <c r="C996" s="28">
        <f t="shared" si="258"/>
        <v>-271.60300763574708</v>
      </c>
      <c r="D996" s="29">
        <f t="shared" si="259"/>
        <v>-893.14336595857162</v>
      </c>
      <c r="E996" s="29">
        <f t="shared" si="260"/>
        <v>-93.666878803556898</v>
      </c>
      <c r="F996" s="29">
        <f t="shared" si="261"/>
        <v>14.906359999999756</v>
      </c>
      <c r="G996" s="29">
        <f t="shared" si="262"/>
        <v>38753.722543489057</v>
      </c>
      <c r="H996" s="29">
        <f t="shared" si="263"/>
        <v>79609.339204541262</v>
      </c>
      <c r="I996" s="29">
        <f t="shared" si="264"/>
        <v>-93.672899999996901</v>
      </c>
      <c r="J996" s="29">
        <f t="shared" si="265"/>
        <v>9.7299999999998406</v>
      </c>
      <c r="K996" s="29">
        <f t="shared" si="266"/>
        <v>-4404772.4469040502</v>
      </c>
      <c r="L996" s="29">
        <f t="shared" si="267"/>
        <v>-7080163.950024684</v>
      </c>
      <c r="M996" s="29">
        <f t="shared" si="268"/>
        <v>-93.647118675868896</v>
      </c>
      <c r="N996" s="29">
        <f t="shared" si="269"/>
        <v>3.3782559999999449</v>
      </c>
      <c r="O996" s="29">
        <f t="shared" si="270"/>
        <v>436412854.42057526</v>
      </c>
      <c r="P996" s="29">
        <f t="shared" si="271"/>
        <v>648156504.72518218</v>
      </c>
      <c r="Q996" s="30">
        <f t="shared" si="272"/>
        <v>-177.85730506868617</v>
      </c>
      <c r="R996" s="9"/>
      <c r="S996" s="7">
        <f t="shared" si="273"/>
        <v>-56.047065281723114</v>
      </c>
      <c r="T996" s="7">
        <f t="shared" si="274"/>
        <v>-9.6987232828031146E-11</v>
      </c>
      <c r="U996" s="7"/>
    </row>
    <row r="997" spans="2:46">
      <c r="B997" s="19">
        <v>9.7399999999998403</v>
      </c>
      <c r="C997" s="28">
        <f t="shared" si="258"/>
        <v>-272.16363063965503</v>
      </c>
      <c r="D997" s="29">
        <f t="shared" si="259"/>
        <v>-895.95765615290395</v>
      </c>
      <c r="E997" s="29">
        <f t="shared" si="260"/>
        <v>-93.861566420636876</v>
      </c>
      <c r="F997" s="29">
        <f t="shared" si="261"/>
        <v>14.921679999999755</v>
      </c>
      <c r="G997" s="29">
        <f t="shared" si="262"/>
        <v>38914.898133229108</v>
      </c>
      <c r="H997" s="29">
        <f t="shared" si="263"/>
        <v>80034.85044903087</v>
      </c>
      <c r="I997" s="29">
        <f t="shared" si="264"/>
        <v>-93.867599999996884</v>
      </c>
      <c r="J997" s="29">
        <f t="shared" si="265"/>
        <v>9.7399999999998403</v>
      </c>
      <c r="K997" s="29">
        <f t="shared" si="266"/>
        <v>-4432387.5353841232</v>
      </c>
      <c r="L997" s="29">
        <f t="shared" si="267"/>
        <v>-7133648.2201915551</v>
      </c>
      <c r="M997" s="29">
        <f t="shared" si="268"/>
        <v>-93.841765655164892</v>
      </c>
      <c r="N997" s="29">
        <f t="shared" si="269"/>
        <v>3.3817279999999448</v>
      </c>
      <c r="O997" s="29">
        <f t="shared" si="270"/>
        <v>440067130.31676233</v>
      </c>
      <c r="P997" s="29">
        <f t="shared" si="271"/>
        <v>654445015.51034081</v>
      </c>
      <c r="Q997" s="30">
        <f t="shared" si="272"/>
        <v>-177.93760609719322</v>
      </c>
      <c r="R997" s="9"/>
      <c r="S997" s="7">
        <f t="shared" si="273"/>
        <v>-56.082010279004564</v>
      </c>
      <c r="T997" s="7">
        <f t="shared" si="274"/>
        <v>-9.5966089525382451E-11</v>
      </c>
      <c r="U997" s="7"/>
    </row>
    <row r="998" spans="2:46">
      <c r="B998" s="19">
        <v>9.7499999999998401</v>
      </c>
      <c r="C998" s="28">
        <f t="shared" si="258"/>
        <v>-272.72482952749107</v>
      </c>
      <c r="D998" s="29">
        <f t="shared" si="259"/>
        <v>-898.77779030035981</v>
      </c>
      <c r="E998" s="29">
        <f t="shared" si="260"/>
        <v>-94.056454024996881</v>
      </c>
      <c r="F998" s="29">
        <f t="shared" si="261"/>
        <v>14.936999999999756</v>
      </c>
      <c r="G998" s="29">
        <f t="shared" si="262"/>
        <v>39076.57424364383</v>
      </c>
      <c r="H998" s="29">
        <f t="shared" si="263"/>
        <v>80462.161133422022</v>
      </c>
      <c r="I998" s="29">
        <f t="shared" si="264"/>
        <v>-94.062499999996888</v>
      </c>
      <c r="J998" s="29">
        <f t="shared" si="265"/>
        <v>9.7499999999998401</v>
      </c>
      <c r="K998" s="29">
        <f t="shared" si="266"/>
        <v>-4460146.3358434783</v>
      </c>
      <c r="L998" s="29">
        <f t="shared" si="267"/>
        <v>-7187475.4327367377</v>
      </c>
      <c r="M998" s="29">
        <f t="shared" si="268"/>
        <v>-94.036612579996884</v>
      </c>
      <c r="N998" s="29">
        <f t="shared" si="269"/>
        <v>3.3851999999999447</v>
      </c>
      <c r="O998" s="29">
        <f t="shared" si="270"/>
        <v>443748094.86870587</v>
      </c>
      <c r="P998" s="29">
        <f t="shared" si="271"/>
        <v>660787355.32041299</v>
      </c>
      <c r="Q998" s="30">
        <f t="shared" si="272"/>
        <v>-178.01782472331615</v>
      </c>
      <c r="R998" s="9"/>
      <c r="S998" s="7">
        <f t="shared" si="273"/>
        <v>-56.11688332942289</v>
      </c>
      <c r="T998" s="7">
        <f t="shared" si="274"/>
        <v>-9.4956796792543574E-11</v>
      </c>
      <c r="U998" s="7"/>
    </row>
    <row r="999" spans="2:46">
      <c r="B999" s="19">
        <v>9.7599999999998399</v>
      </c>
      <c r="C999" s="28">
        <f t="shared" si="258"/>
        <v>-273.28660429925498</v>
      </c>
      <c r="D999" s="29">
        <f t="shared" si="259"/>
        <v>-901.60377440089019</v>
      </c>
      <c r="E999" s="29">
        <f t="shared" si="260"/>
        <v>-94.251541616636871</v>
      </c>
      <c r="F999" s="29">
        <f t="shared" si="261"/>
        <v>14.952319999999755</v>
      </c>
      <c r="G999" s="29">
        <f t="shared" si="262"/>
        <v>39238.751906430305</v>
      </c>
      <c r="H999" s="29">
        <f t="shared" si="263"/>
        <v>80891.276905466613</v>
      </c>
      <c r="I999" s="29">
        <f t="shared" si="264"/>
        <v>-94.25759999999687</v>
      </c>
      <c r="J999" s="29">
        <f t="shared" si="265"/>
        <v>9.7599999999998399</v>
      </c>
      <c r="K999" s="29">
        <f t="shared" si="266"/>
        <v>-4488049.4442927632</v>
      </c>
      <c r="L999" s="29">
        <f t="shared" si="267"/>
        <v>-7241647.4034377038</v>
      </c>
      <c r="M999" s="29">
        <f t="shared" si="268"/>
        <v>-94.231659450364873</v>
      </c>
      <c r="N999" s="29">
        <f t="shared" si="269"/>
        <v>3.3886719999999446</v>
      </c>
      <c r="O999" s="29">
        <f t="shared" si="270"/>
        <v>447455914.62089664</v>
      </c>
      <c r="P999" s="29">
        <f t="shared" si="271"/>
        <v>667183924.4938705</v>
      </c>
      <c r="Q999" s="30">
        <f t="shared" si="272"/>
        <v>-178.09796111599917</v>
      </c>
      <c r="R999" s="9"/>
      <c r="S999" s="7">
        <f t="shared" si="273"/>
        <v>-56.151684655217402</v>
      </c>
      <c r="T999" s="7">
        <f t="shared" si="274"/>
        <v>-9.3959204280572462E-11</v>
      </c>
      <c r="U999" s="7"/>
    </row>
    <row r="1000" spans="2:46">
      <c r="B1000" s="19">
        <v>9.7699999999998308</v>
      </c>
      <c r="C1000" s="28">
        <f t="shared" si="258"/>
        <v>-273.84895495494646</v>
      </c>
      <c r="D1000" s="29">
        <f t="shared" si="259"/>
        <v>-904.43561445444493</v>
      </c>
      <c r="E1000" s="29">
        <f t="shared" si="260"/>
        <v>-94.446829195556688</v>
      </c>
      <c r="F1000" s="29">
        <f t="shared" si="261"/>
        <v>14.967639999999742</v>
      </c>
      <c r="G1000" s="29">
        <f t="shared" si="262"/>
        <v>39401.43215434422</v>
      </c>
      <c r="H1000" s="29">
        <f t="shared" si="263"/>
        <v>81322.203424615538</v>
      </c>
      <c r="I1000" s="29">
        <f t="shared" si="264"/>
        <v>-94.452899999996689</v>
      </c>
      <c r="J1000" s="29">
        <f t="shared" si="265"/>
        <v>9.7699999999998308</v>
      </c>
      <c r="K1000" s="29">
        <f t="shared" si="266"/>
        <v>-4516097.4585894085</v>
      </c>
      <c r="L1000" s="29">
        <f t="shared" si="267"/>
        <v>-7296165.9556966629</v>
      </c>
      <c r="M1000" s="29">
        <f t="shared" si="268"/>
        <v>-94.426906266268688</v>
      </c>
      <c r="N1000" s="29">
        <f t="shared" si="269"/>
        <v>3.3921439999999414</v>
      </c>
      <c r="O1000" s="29">
        <f t="shared" si="270"/>
        <v>451190756.98117656</v>
      </c>
      <c r="P1000" s="29">
        <f t="shared" si="271"/>
        <v>673635125.90414047</v>
      </c>
      <c r="Q1000" s="30">
        <f t="shared" si="272"/>
        <v>-178.17801544366731</v>
      </c>
      <c r="R1000" s="9"/>
      <c r="S1000" s="7">
        <f t="shared" si="273"/>
        <v>-56.186414477711928</v>
      </c>
      <c r="T1000" s="7">
        <f t="shared" si="274"/>
        <v>-9.2973163711235753E-11</v>
      </c>
      <c r="U1000" s="7"/>
    </row>
    <row r="1001" spans="2:46">
      <c r="B1001" s="19">
        <v>9.7799999999998306</v>
      </c>
      <c r="C1001" s="28">
        <f t="shared" si="258"/>
        <v>-274.41188149456644</v>
      </c>
      <c r="D1001" s="29">
        <f t="shared" si="259"/>
        <v>-907.27331646098082</v>
      </c>
      <c r="E1001" s="29">
        <f t="shared" si="260"/>
        <v>-94.642316761756675</v>
      </c>
      <c r="F1001" s="29">
        <f t="shared" si="261"/>
        <v>14.982959999999741</v>
      </c>
      <c r="G1001" s="29">
        <f t="shared" si="262"/>
        <v>39564.616021200374</v>
      </c>
      <c r="H1001" s="29">
        <f t="shared" si="263"/>
        <v>81754.9463620319</v>
      </c>
      <c r="I1001" s="29">
        <f t="shared" si="264"/>
        <v>-94.648399999996684</v>
      </c>
      <c r="J1001" s="29">
        <f t="shared" si="265"/>
        <v>9.7799999999998306</v>
      </c>
      <c r="K1001" s="29">
        <f t="shared" si="266"/>
        <v>-4544290.9784415085</v>
      </c>
      <c r="L1001" s="29">
        <f t="shared" si="267"/>
        <v>-7351032.920564536</v>
      </c>
      <c r="M1001" s="29">
        <f t="shared" si="268"/>
        <v>-94.622353027708684</v>
      </c>
      <c r="N1001" s="29">
        <f t="shared" si="269"/>
        <v>3.3956159999999413</v>
      </c>
      <c r="O1001" s="29">
        <f t="shared" si="270"/>
        <v>454952790.2243194</v>
      </c>
      <c r="P1001" s="29">
        <f t="shared" si="271"/>
        <v>680141364.97291458</v>
      </c>
      <c r="Q1001" s="30">
        <f t="shared" si="272"/>
        <v>-178.25798787422909</v>
      </c>
      <c r="R1001" s="9"/>
      <c r="S1001" s="7">
        <f t="shared" si="273"/>
        <v>-56.221073017319533</v>
      </c>
      <c r="T1001" s="7">
        <f t="shared" si="274"/>
        <v>-9.1998528846825411E-11</v>
      </c>
      <c r="U1001" s="7"/>
    </row>
    <row r="1002" spans="2:46">
      <c r="B1002" s="19">
        <v>9.7899999999998304</v>
      </c>
      <c r="C1002" s="28">
        <f t="shared" si="258"/>
        <v>-274.9753839181144</v>
      </c>
      <c r="D1002" s="29">
        <f t="shared" si="259"/>
        <v>-910.11688642044714</v>
      </c>
      <c r="E1002" s="29">
        <f t="shared" si="260"/>
        <v>-94.838004315236674</v>
      </c>
      <c r="F1002" s="29">
        <f t="shared" si="261"/>
        <v>14.99827999999974</v>
      </c>
      <c r="G1002" s="29">
        <f t="shared" si="262"/>
        <v>39728.304541871825</v>
      </c>
      <c r="H1002" s="29">
        <f t="shared" si="263"/>
        <v>82189.511400600837</v>
      </c>
      <c r="I1002" s="29">
        <f t="shared" si="264"/>
        <v>-94.844099999996672</v>
      </c>
      <c r="J1002" s="29">
        <f t="shared" si="265"/>
        <v>9.7899999999998304</v>
      </c>
      <c r="K1002" s="29">
        <f t="shared" si="266"/>
        <v>-4572630.6054114811</v>
      </c>
      <c r="L1002" s="29">
        <f t="shared" si="267"/>
        <v>-7406250.1367645338</v>
      </c>
      <c r="M1002" s="29">
        <f t="shared" si="268"/>
        <v>-94.817999734684676</v>
      </c>
      <c r="N1002" s="29">
        <f t="shared" si="269"/>
        <v>3.3990879999999413</v>
      </c>
      <c r="O1002" s="29">
        <f t="shared" si="270"/>
        <v>458742183.4955911</v>
      </c>
      <c r="P1002" s="29">
        <f t="shared" si="271"/>
        <v>686703049.68346131</v>
      </c>
      <c r="Q1002" s="30">
        <f t="shared" si="272"/>
        <v>-178.33787857507784</v>
      </c>
      <c r="R1002" s="9"/>
      <c r="S1002" s="7">
        <f t="shared" si="273"/>
        <v>-56.25566049354714</v>
      </c>
      <c r="T1002" s="7">
        <f t="shared" si="274"/>
        <v>-9.1035155459256109E-11</v>
      </c>
      <c r="U1002" s="7"/>
    </row>
    <row r="1003" spans="2:46">
      <c r="B1003" s="19">
        <v>9.7999999999998302</v>
      </c>
      <c r="C1003" s="28">
        <f t="shared" si="258"/>
        <v>-275.5394622255904</v>
      </c>
      <c r="D1003" s="29">
        <f t="shared" si="259"/>
        <v>-912.96633033279591</v>
      </c>
      <c r="E1003" s="29">
        <f t="shared" si="260"/>
        <v>-95.033891855996657</v>
      </c>
      <c r="F1003" s="29">
        <f t="shared" si="261"/>
        <v>15.013599999999741</v>
      </c>
      <c r="G1003" s="29">
        <f t="shared" si="262"/>
        <v>39892.498752290463</v>
      </c>
      <c r="H1003" s="29">
        <f t="shared" si="263"/>
        <v>82625.904234942995</v>
      </c>
      <c r="I1003" s="29">
        <f t="shared" si="264"/>
        <v>-95.039999999996667</v>
      </c>
      <c r="J1003" s="29">
        <f t="shared" si="265"/>
        <v>9.7999999999998302</v>
      </c>
      <c r="K1003" s="29">
        <f t="shared" si="266"/>
        <v>-4601116.9429199798</v>
      </c>
      <c r="L1003" s="29">
        <f t="shared" si="267"/>
        <v>-7461819.4507162673</v>
      </c>
      <c r="M1003" s="29">
        <f t="shared" si="268"/>
        <v>-95.013846387196665</v>
      </c>
      <c r="N1003" s="29">
        <f t="shared" si="269"/>
        <v>3.4025599999999412</v>
      </c>
      <c r="O1003" s="29">
        <f t="shared" si="270"/>
        <v>462559106.81435555</v>
      </c>
      <c r="P1003" s="29">
        <f t="shared" si="271"/>
        <v>693320590.59405005</v>
      </c>
      <c r="Q1003" s="30">
        <f t="shared" si="272"/>
        <v>-178.41768771309432</v>
      </c>
      <c r="R1003" s="9"/>
      <c r="S1003" s="7">
        <f t="shared" si="273"/>
        <v>-56.290177125000206</v>
      </c>
      <c r="T1003" s="7">
        <f t="shared" si="274"/>
        <v>-9.0082901300727833E-11</v>
      </c>
      <c r="U1003" s="7"/>
    </row>
    <row r="1004" spans="2:46">
      <c r="B1004" s="19">
        <v>9.80999999999983</v>
      </c>
      <c r="C1004" s="28">
        <f t="shared" si="258"/>
        <v>-276.10411641699443</v>
      </c>
      <c r="D1004" s="29">
        <f t="shared" si="259"/>
        <v>-915.82165419797889</v>
      </c>
      <c r="E1004" s="29">
        <f t="shared" si="260"/>
        <v>-95.229979384036668</v>
      </c>
      <c r="F1004" s="29">
        <f t="shared" si="261"/>
        <v>15.02891999999974</v>
      </c>
      <c r="G1004" s="29">
        <f t="shared" ref="G1004:G1023" si="275">C1004*E1004-D1004*F1004</f>
        <v>40057.19968944689</v>
      </c>
      <c r="H1004" s="29">
        <f t="shared" ref="H1004:H1023" si="276">D1004*E1004+F1004*C1004</f>
        <v>83064.130571426271</v>
      </c>
      <c r="I1004" s="29">
        <f t="shared" si="264"/>
        <v>-95.236099999996668</v>
      </c>
      <c r="J1004" s="29">
        <f t="shared" si="265"/>
        <v>9.80999999999983</v>
      </c>
      <c r="K1004" s="29">
        <f t="shared" ref="K1004:K1023" si="277">G1004*I1004-H1004*J1004</f>
        <v>-4629750.5962496772</v>
      </c>
      <c r="L1004" s="29">
        <f t="shared" ref="L1004:L1023" si="278">H1004*I1004+J1004*G1004</f>
        <v>-7517742.7165596653</v>
      </c>
      <c r="M1004" s="29">
        <f t="shared" si="268"/>
        <v>-95.209892985244664</v>
      </c>
      <c r="N1004" s="29">
        <f t="shared" si="269"/>
        <v>3.4060319999999411</v>
      </c>
      <c r="O1004" s="29">
        <f t="shared" ref="O1004:O1023" si="279">K1004*M1004-L1004*N1004</f>
        <v>466403731.07767314</v>
      </c>
      <c r="P1004" s="29">
        <f t="shared" ref="P1004:P1023" si="280">L1004*M1004+N1004*K1004</f>
        <v>699994400.851403</v>
      </c>
      <c r="Q1004" s="30">
        <f t="shared" ref="Q1004:Q1023" si="281">20*LOG(1/((O1004^2+P1004^2)^0.5))</f>
        <v>-178.4974154546488</v>
      </c>
      <c r="R1004" s="9"/>
      <c r="S1004" s="7">
        <f t="shared" ref="S1004:S1023" si="282">(180/PI())*ATAN(-1*(P1004/O1004))</f>
        <v>-56.324623129387398</v>
      </c>
      <c r="T1004" s="7">
        <f t="shared" ref="T1004:T1023" si="283">((S1005-S1004)/(P1005-P1004))*(PI()/180)</f>
        <v>-8.9141626074134276E-11</v>
      </c>
      <c r="U1004" s="7"/>
    </row>
    <row r="1005" spans="2:46">
      <c r="B1005" s="19">
        <v>9.8199999999998404</v>
      </c>
      <c r="C1005" s="28">
        <f t="shared" si="258"/>
        <v>-276.66934649232695</v>
      </c>
      <c r="D1005" s="29">
        <f t="shared" si="259"/>
        <v>-918.68286401595094</v>
      </c>
      <c r="E1005" s="29">
        <f t="shared" si="260"/>
        <v>-95.426266899356861</v>
      </c>
      <c r="F1005" s="29">
        <f t="shared" si="261"/>
        <v>15.044239999999755</v>
      </c>
      <c r="G1005" s="29">
        <f t="shared" si="275"/>
        <v>40222.408391390534</v>
      </c>
      <c r="H1005" s="29">
        <f t="shared" si="276"/>
        <v>83504.196128178039</v>
      </c>
      <c r="I1005" s="29">
        <f t="shared" si="264"/>
        <v>-95.432399999996861</v>
      </c>
      <c r="J1005" s="29">
        <f t="shared" si="265"/>
        <v>9.8199999999998404</v>
      </c>
      <c r="K1005" s="29">
        <f t="shared" si="277"/>
        <v>-4658532.1725491071</v>
      </c>
      <c r="L1005" s="29">
        <f t="shared" si="278"/>
        <v>-7574021.7961790273</v>
      </c>
      <c r="M1005" s="29">
        <f t="shared" si="268"/>
        <v>-95.406139528828859</v>
      </c>
      <c r="N1005" s="29">
        <f t="shared" si="269"/>
        <v>3.4095039999999446</v>
      </c>
      <c r="O1005" s="29">
        <f t="shared" si="279"/>
        <v>470276228.06391752</v>
      </c>
      <c r="P1005" s="29">
        <f t="shared" si="280"/>
        <v>706724896.20421267</v>
      </c>
      <c r="Q1005" s="30">
        <f t="shared" si="281"/>
        <v>-178.57706196560298</v>
      </c>
      <c r="R1005" s="9"/>
      <c r="S1005" s="7">
        <f t="shared" si="282"/>
        <v>-56.358998723525197</v>
      </c>
      <c r="T1005" s="7">
        <f t="shared" si="283"/>
        <v>-8.8211191404180721E-11</v>
      </c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</row>
    <row r="1006" spans="2:46">
      <c r="B1006" s="19">
        <v>9.8299999999998402</v>
      </c>
      <c r="C1006" s="28">
        <f t="shared" si="258"/>
        <v>-277.23515245158694</v>
      </c>
      <c r="D1006" s="29">
        <f t="shared" si="259"/>
        <v>-921.54996578665805</v>
      </c>
      <c r="E1006" s="29">
        <f t="shared" si="260"/>
        <v>-95.622754401956854</v>
      </c>
      <c r="F1006" s="29">
        <f t="shared" si="261"/>
        <v>15.059559999999756</v>
      </c>
      <c r="G1006" s="29">
        <f t="shared" si="275"/>
        <v>40388.125897229067</v>
      </c>
      <c r="H1006" s="29">
        <f t="shared" si="276"/>
        <v>83946.106635095595</v>
      </c>
      <c r="I1006" s="29">
        <f t="shared" si="264"/>
        <v>-95.628899999996861</v>
      </c>
      <c r="J1006" s="29">
        <f t="shared" si="265"/>
        <v>9.8299999999998402</v>
      </c>
      <c r="K1006" s="29">
        <f t="shared" si="277"/>
        <v>-4687462.2808363782</v>
      </c>
      <c r="L1006" s="29">
        <f t="shared" si="278"/>
        <v>-7630658.5592268743</v>
      </c>
      <c r="M1006" s="29">
        <f t="shared" si="268"/>
        <v>-95.602586017948866</v>
      </c>
      <c r="N1006" s="29">
        <f t="shared" si="269"/>
        <v>3.4129759999999445</v>
      </c>
      <c r="O1006" s="29">
        <f t="shared" si="279"/>
        <v>474176770.43638611</v>
      </c>
      <c r="P1006" s="29">
        <f t="shared" si="280"/>
        <v>713512495.01668549</v>
      </c>
      <c r="Q1006" s="30">
        <f t="shared" si="281"/>
        <v>-178.65662741131192</v>
      </c>
      <c r="R1006" s="9"/>
      <c r="S1006" s="7">
        <f t="shared" si="282"/>
        <v>-56.393304123342318</v>
      </c>
      <c r="T1006" s="7">
        <f t="shared" si="283"/>
        <v>-8.7291460809074074E-11</v>
      </c>
    </row>
    <row r="1007" spans="2:46">
      <c r="B1007" s="19">
        <v>9.83999999999984</v>
      </c>
      <c r="C1007" s="28">
        <f t="shared" si="258"/>
        <v>-277.80153429477497</v>
      </c>
      <c r="D1007" s="29">
        <f t="shared" si="259"/>
        <v>-924.42296551005484</v>
      </c>
      <c r="E1007" s="29">
        <f t="shared" si="260"/>
        <v>-95.819441891836846</v>
      </c>
      <c r="F1007" s="29">
        <f t="shared" si="261"/>
        <v>15.074879999999755</v>
      </c>
      <c r="G1007" s="29">
        <f t="shared" si="275"/>
        <v>40554.3532471293</v>
      </c>
      <c r="H1007" s="29">
        <f t="shared" si="276"/>
        <v>84389.867833860641</v>
      </c>
      <c r="I1007" s="29">
        <f t="shared" si="264"/>
        <v>-95.825599999996854</v>
      </c>
      <c r="J1007" s="29">
        <f t="shared" si="265"/>
        <v>9.83999999999984</v>
      </c>
      <c r="K1007" s="29">
        <f t="shared" si="277"/>
        <v>-4716541.5320031615</v>
      </c>
      <c r="L1007" s="29">
        <f t="shared" si="278"/>
        <v>-7687654.8831483852</v>
      </c>
      <c r="M1007" s="29">
        <f t="shared" si="268"/>
        <v>-95.799232452604855</v>
      </c>
      <c r="N1007" s="29">
        <f t="shared" si="269"/>
        <v>3.4164479999999444</v>
      </c>
      <c r="O1007" s="29">
        <f t="shared" si="279"/>
        <v>478105531.74695802</v>
      </c>
      <c r="P1007" s="29">
        <f t="shared" si="280"/>
        <v>720357618.28220606</v>
      </c>
      <c r="Q1007" s="30">
        <f t="shared" si="281"/>
        <v>-178.73611195662647</v>
      </c>
      <c r="R1007" s="9"/>
      <c r="S1007" s="7">
        <f t="shared" si="282"/>
        <v>-56.427539543884471</v>
      </c>
      <c r="T1007" s="7">
        <f t="shared" si="283"/>
        <v>-8.6382299672611684E-11</v>
      </c>
    </row>
    <row r="1008" spans="2:46">
      <c r="B1008" s="19">
        <v>9.8499999999998398</v>
      </c>
      <c r="C1008" s="28">
        <f t="shared" si="258"/>
        <v>-278.36849202189092</v>
      </c>
      <c r="D1008" s="29">
        <f t="shared" si="259"/>
        <v>-927.30186918609343</v>
      </c>
      <c r="E1008" s="29">
        <f t="shared" si="260"/>
        <v>-96.016329368996836</v>
      </c>
      <c r="F1008" s="29">
        <f t="shared" si="261"/>
        <v>15.090199999999754</v>
      </c>
      <c r="G1008" s="29">
        <f t="shared" si="275"/>
        <v>40721.091482316602</v>
      </c>
      <c r="H1008" s="29">
        <f t="shared" si="276"/>
        <v>84835.485477949696</v>
      </c>
      <c r="I1008" s="29">
        <f t="shared" si="264"/>
        <v>-96.022499999996839</v>
      </c>
      <c r="J1008" s="29">
        <f t="shared" si="265"/>
        <v>9.8499999999998398</v>
      </c>
      <c r="K1008" s="29">
        <f t="shared" si="277"/>
        <v>-4745770.5388184078</v>
      </c>
      <c r="L1008" s="29">
        <f t="shared" si="278"/>
        <v>-7745012.6532053445</v>
      </c>
      <c r="M1008" s="29">
        <f t="shared" si="268"/>
        <v>-95.99607883279684</v>
      </c>
      <c r="N1008" s="29">
        <f t="shared" si="269"/>
        <v>3.4199199999999443</v>
      </c>
      <c r="O1008" s="29">
        <f t="shared" si="279"/>
        <v>482062686.43972623</v>
      </c>
      <c r="P1008" s="29">
        <f t="shared" si="280"/>
        <v>727260689.63699365</v>
      </c>
      <c r="Q1008" s="30">
        <f t="shared" si="281"/>
        <v>-178.81551576589519</v>
      </c>
      <c r="R1008" s="9"/>
      <c r="S1008" s="7">
        <f t="shared" si="282"/>
        <v>-56.461705199318786</v>
      </c>
      <c r="T1008" s="7">
        <f t="shared" si="283"/>
        <v>-8.5483575216271878E-11</v>
      </c>
    </row>
    <row r="1009" spans="2:20">
      <c r="B1009" s="19">
        <v>9.8599999999998396</v>
      </c>
      <c r="C1009" s="28">
        <f t="shared" si="258"/>
        <v>-278.9360256329349</v>
      </c>
      <c r="D1009" s="29">
        <f t="shared" si="259"/>
        <v>-930.18668281472571</v>
      </c>
      <c r="E1009" s="29">
        <f t="shared" si="260"/>
        <v>-96.213416833436824</v>
      </c>
      <c r="F1009" s="29">
        <f t="shared" si="261"/>
        <v>15.105519999999755</v>
      </c>
      <c r="G1009" s="29">
        <f t="shared" si="275"/>
        <v>40888.341645075052</v>
      </c>
      <c r="H1009" s="29">
        <f t="shared" si="276"/>
        <v>85282.965332646345</v>
      </c>
      <c r="I1009" s="29">
        <f t="shared" si="264"/>
        <v>-96.219599999996831</v>
      </c>
      <c r="J1009" s="29">
        <f t="shared" si="265"/>
        <v>9.8599999999998396</v>
      </c>
      <c r="K1009" s="29">
        <f t="shared" si="277"/>
        <v>-4775149.915932213</v>
      </c>
      <c r="L1009" s="29">
        <f t="shared" si="278"/>
        <v>-7802733.7625003941</v>
      </c>
      <c r="M1009" s="29">
        <f t="shared" si="268"/>
        <v>-96.193125158524836</v>
      </c>
      <c r="N1009" s="29">
        <f t="shared" si="269"/>
        <v>3.4233919999999443</v>
      </c>
      <c r="O1009" s="29">
        <f t="shared" si="279"/>
        <v>486048409.85466003</v>
      </c>
      <c r="P1009" s="29">
        <f t="shared" si="280"/>
        <v>734222135.3738451</v>
      </c>
      <c r="Q1009" s="30">
        <f t="shared" si="281"/>
        <v>-178.89483900296622</v>
      </c>
      <c r="R1009" s="9"/>
      <c r="S1009" s="7">
        <f t="shared" si="282"/>
        <v>-56.495801302938212</v>
      </c>
      <c r="T1009" s="7">
        <f t="shared" si="283"/>
        <v>-8.4595156472843056E-11</v>
      </c>
    </row>
    <row r="1010" spans="2:20">
      <c r="B1010" s="19">
        <v>9.8699999999998393</v>
      </c>
      <c r="C1010" s="28">
        <f t="shared" si="258"/>
        <v>-279.50413512790686</v>
      </c>
      <c r="D1010" s="29">
        <f t="shared" si="259"/>
        <v>-933.07741239590337</v>
      </c>
      <c r="E1010" s="29">
        <f t="shared" si="260"/>
        <v>-96.410704285156825</v>
      </c>
      <c r="F1010" s="29">
        <f t="shared" si="261"/>
        <v>15.120839999999754</v>
      </c>
      <c r="G1010" s="29">
        <f t="shared" si="275"/>
        <v>41056.10477874738</v>
      </c>
      <c r="H1010" s="29">
        <f t="shared" si="276"/>
        <v>85732.313175053365</v>
      </c>
      <c r="I1010" s="29">
        <f t="shared" si="264"/>
        <v>-96.416899999996829</v>
      </c>
      <c r="J1010" s="29">
        <f t="shared" si="265"/>
        <v>9.8699999999998393</v>
      </c>
      <c r="K1010" s="29">
        <f t="shared" si="277"/>
        <v>-4804680.2798796408</v>
      </c>
      <c r="L1010" s="29">
        <f t="shared" si="278"/>
        <v>-7860820.1120013017</v>
      </c>
      <c r="M1010" s="29">
        <f t="shared" si="268"/>
        <v>-96.390371429788829</v>
      </c>
      <c r="N1010" s="29">
        <f t="shared" si="269"/>
        <v>3.4268639999999442</v>
      </c>
      <c r="O1010" s="29">
        <f t="shared" si="279"/>
        <v>490062878.23127311</v>
      </c>
      <c r="P1010" s="29">
        <f t="shared" si="280"/>
        <v>741242384.45593059</v>
      </c>
      <c r="Q1010" s="30">
        <f t="shared" si="281"/>
        <v>-178.97408183118952</v>
      </c>
      <c r="R1010" s="9"/>
      <c r="S1010" s="7">
        <f t="shared" si="282"/>
        <v>-56.52982806716615</v>
      </c>
      <c r="T1010" s="7">
        <f t="shared" si="283"/>
        <v>-8.3716914258892576E-11</v>
      </c>
    </row>
    <row r="1011" spans="2:20">
      <c r="B1011" s="19">
        <v>9.8799999999998391</v>
      </c>
      <c r="C1011" s="28">
        <f t="shared" si="258"/>
        <v>-280.07282050680686</v>
      </c>
      <c r="D1011" s="29">
        <f t="shared" si="259"/>
        <v>-935.97406392957839</v>
      </c>
      <c r="E1011" s="29">
        <f t="shared" si="260"/>
        <v>-96.608191724156811</v>
      </c>
      <c r="F1011" s="29">
        <f t="shared" si="261"/>
        <v>15.136159999999753</v>
      </c>
      <c r="G1011" s="29">
        <f t="shared" si="275"/>
        <v>41224.381927735049</v>
      </c>
      <c r="H1011" s="29">
        <f t="shared" si="276"/>
        <v>86183.534794104664</v>
      </c>
      <c r="I1011" s="29">
        <f t="shared" si="264"/>
        <v>-96.61439999999682</v>
      </c>
      <c r="J1011" s="29">
        <f t="shared" si="265"/>
        <v>9.8799999999998391</v>
      </c>
      <c r="K1011" s="29">
        <f t="shared" si="277"/>
        <v>-4834362.2490845742</v>
      </c>
      <c r="L1011" s="29">
        <f t="shared" si="278"/>
        <v>-7919273.6105652563</v>
      </c>
      <c r="M1011" s="29">
        <f t="shared" si="268"/>
        <v>-96.587817646588817</v>
      </c>
      <c r="N1011" s="29">
        <f t="shared" si="269"/>
        <v>3.4303359999999441</v>
      </c>
      <c r="O1011" s="29">
        <f t="shared" si="279"/>
        <v>494106268.71230537</v>
      </c>
      <c r="P1011" s="29">
        <f t="shared" si="280"/>
        <v>748321868.53064454</v>
      </c>
      <c r="Q1011" s="30">
        <f t="shared" si="281"/>
        <v>-179.05324441341864</v>
      </c>
      <c r="R1011" s="9"/>
      <c r="S1011" s="7">
        <f t="shared" si="282"/>
        <v>-56.563785703560704</v>
      </c>
      <c r="T1011" s="7">
        <f t="shared" si="283"/>
        <v>-8.2848721149348256E-11</v>
      </c>
    </row>
    <row r="1012" spans="2:20">
      <c r="B1012" s="19">
        <v>9.8899999999998407</v>
      </c>
      <c r="C1012" s="28">
        <f t="shared" si="258"/>
        <v>-280.6420817696349</v>
      </c>
      <c r="D1012" s="29">
        <f t="shared" si="259"/>
        <v>-938.87664341570292</v>
      </c>
      <c r="E1012" s="29">
        <f t="shared" si="260"/>
        <v>-96.805879150436837</v>
      </c>
      <c r="F1012" s="29">
        <f t="shared" si="261"/>
        <v>15.151479999999756</v>
      </c>
      <c r="G1012" s="29">
        <f t="shared" si="275"/>
        <v>41393.174137498216</v>
      </c>
      <c r="H1012" s="29">
        <f t="shared" si="276"/>
        <v>86636.635990577401</v>
      </c>
      <c r="I1012" s="29">
        <f t="shared" si="264"/>
        <v>-96.812099999996846</v>
      </c>
      <c r="J1012" s="29">
        <f t="shared" si="265"/>
        <v>9.8899999999998407</v>
      </c>
      <c r="K1012" s="29">
        <f t="shared" si="277"/>
        <v>-4864196.4438635567</v>
      </c>
      <c r="L1012" s="29">
        <f t="shared" si="278"/>
        <v>-7978096.1749632545</v>
      </c>
      <c r="M1012" s="29">
        <f t="shared" si="268"/>
        <v>-96.785463808924845</v>
      </c>
      <c r="N1012" s="29">
        <f t="shared" si="269"/>
        <v>3.4338079999999449</v>
      </c>
      <c r="O1012" s="29">
        <f t="shared" si="279"/>
        <v>498178759.34741497</v>
      </c>
      <c r="P1012" s="29">
        <f t="shared" si="280"/>
        <v>755461021.94351792</v>
      </c>
      <c r="Q1012" s="30">
        <f t="shared" si="281"/>
        <v>-179.13232691201313</v>
      </c>
      <c r="R1012" s="9"/>
      <c r="S1012" s="7">
        <f t="shared" si="282"/>
        <v>-56.597674422819246</v>
      </c>
      <c r="T1012" s="7">
        <f t="shared" si="283"/>
        <v>-8.1990451451089455E-11</v>
      </c>
    </row>
    <row r="1013" spans="2:20">
      <c r="B1013" s="19">
        <v>9.8999999999998405</v>
      </c>
      <c r="C1013" s="28">
        <f t="shared" si="258"/>
        <v>-281.21191891639091</v>
      </c>
      <c r="D1013" s="29">
        <f t="shared" si="259"/>
        <v>-941.78515685422826</v>
      </c>
      <c r="E1013" s="29">
        <f t="shared" si="260"/>
        <v>-97.003766563996834</v>
      </c>
      <c r="F1013" s="29">
        <f t="shared" si="261"/>
        <v>15.166799999999755</v>
      </c>
      <c r="G1013" s="29">
        <f t="shared" si="275"/>
        <v>41562.482454555669</v>
      </c>
      <c r="H1013" s="29">
        <f t="shared" si="276"/>
        <v>87091.622577103655</v>
      </c>
      <c r="I1013" s="29">
        <f t="shared" si="264"/>
        <v>-97.009999999996836</v>
      </c>
      <c r="J1013" s="29">
        <f t="shared" si="265"/>
        <v>9.8999999999998405</v>
      </c>
      <c r="K1013" s="29">
        <f t="shared" si="277"/>
        <v>-4894183.4864296261</v>
      </c>
      <c r="L1013" s="29">
        <f t="shared" si="278"/>
        <v>-8037289.7299044551</v>
      </c>
      <c r="M1013" s="29">
        <f t="shared" si="268"/>
        <v>-96.983309916796841</v>
      </c>
      <c r="N1013" s="29">
        <f t="shared" si="269"/>
        <v>3.4372799999999448</v>
      </c>
      <c r="O1013" s="29">
        <f t="shared" si="279"/>
        <v>502280529.09687924</v>
      </c>
      <c r="P1013" s="29">
        <f t="shared" si="280"/>
        <v>762660281.7521776</v>
      </c>
      <c r="Q1013" s="30">
        <f t="shared" si="281"/>
        <v>-179.21132948884005</v>
      </c>
      <c r="R1013" s="9"/>
      <c r="S1013" s="7">
        <f t="shared" si="282"/>
        <v>-56.631494434782674</v>
      </c>
      <c r="T1013" s="7">
        <f t="shared" si="283"/>
        <v>-8.114198117789123E-11</v>
      </c>
    </row>
    <row r="1014" spans="2:20">
      <c r="B1014" s="19">
        <v>9.9099999999998403</v>
      </c>
      <c r="C1014" s="28">
        <f t="shared" si="258"/>
        <v>-281.78233194707491</v>
      </c>
      <c r="D1014" s="29">
        <f t="shared" si="259"/>
        <v>-944.69961024510644</v>
      </c>
      <c r="E1014" s="29">
        <f t="shared" si="260"/>
        <v>-97.201853964836829</v>
      </c>
      <c r="F1014" s="29">
        <f t="shared" si="261"/>
        <v>15.182119999999756</v>
      </c>
      <c r="G1014" s="29">
        <f t="shared" si="275"/>
        <v>41732.307926484958</v>
      </c>
      <c r="H1014" s="29">
        <f t="shared" si="276"/>
        <v>87548.500378182842</v>
      </c>
      <c r="I1014" s="29">
        <f t="shared" si="264"/>
        <v>-97.208099999996833</v>
      </c>
      <c r="J1014" s="29">
        <f t="shared" si="265"/>
        <v>9.9099999999998403</v>
      </c>
      <c r="K1014" s="29">
        <f t="shared" si="277"/>
        <v>-4924324.0008961884</v>
      </c>
      <c r="L1014" s="29">
        <f t="shared" si="278"/>
        <v>-8096856.2080606995</v>
      </c>
      <c r="M1014" s="29">
        <f t="shared" si="268"/>
        <v>-97.181355970204834</v>
      </c>
      <c r="N1014" s="29">
        <f t="shared" si="269"/>
        <v>3.4407519999999447</v>
      </c>
      <c r="O1014" s="29">
        <f t="shared" si="279"/>
        <v>506411757.83531255</v>
      </c>
      <c r="P1014" s="29">
        <f t="shared" si="280"/>
        <v>769920087.7403785</v>
      </c>
      <c r="Q1014" s="30">
        <f t="shared" si="281"/>
        <v>-179.29025230527634</v>
      </c>
      <c r="R1014" s="9"/>
      <c r="S1014" s="7">
        <f t="shared" si="282"/>
        <v>-56.665245948439861</v>
      </c>
      <c r="T1014" s="7">
        <f t="shared" si="283"/>
        <v>-8.030318802513762E-11</v>
      </c>
    </row>
    <row r="1015" spans="2:20">
      <c r="B1015" s="19">
        <v>9.9199999999998401</v>
      </c>
      <c r="C1015" s="28">
        <f t="shared" si="258"/>
        <v>-282.35332086168688</v>
      </c>
      <c r="D1015" s="29">
        <f t="shared" si="259"/>
        <v>-947.62000958828946</v>
      </c>
      <c r="E1015" s="29">
        <f t="shared" si="260"/>
        <v>-97.400141352956823</v>
      </c>
      <c r="F1015" s="29">
        <f t="shared" si="261"/>
        <v>15.197439999999755</v>
      </c>
      <c r="G1015" s="29">
        <f t="shared" si="275"/>
        <v>41902.651601922298</v>
      </c>
      <c r="H1015" s="29">
        <f t="shared" si="276"/>
        <v>88007.275230193525</v>
      </c>
      <c r="I1015" s="29">
        <f t="shared" si="264"/>
        <v>-97.406399999996822</v>
      </c>
      <c r="J1015" s="29">
        <f t="shared" si="265"/>
        <v>9.9199999999998401</v>
      </c>
      <c r="K1015" s="29">
        <f t="shared" si="277"/>
        <v>-4954618.613280857</v>
      </c>
      <c r="L1015" s="29">
        <f t="shared" si="278"/>
        <v>-8156797.5500909798</v>
      </c>
      <c r="M1015" s="29">
        <f t="shared" si="268"/>
        <v>-97.379601969148823</v>
      </c>
      <c r="N1015" s="29">
        <f t="shared" si="269"/>
        <v>3.4442239999999447</v>
      </c>
      <c r="O1015" s="29">
        <f t="shared" si="279"/>
        <v>510572626.35539001</v>
      </c>
      <c r="P1015" s="29">
        <f t="shared" si="280"/>
        <v>777240882.43207943</v>
      </c>
      <c r="Q1015" s="30">
        <f t="shared" si="281"/>
        <v>-179.36909552221061</v>
      </c>
      <c r="R1015" s="9"/>
      <c r="S1015" s="7">
        <f t="shared" si="282"/>
        <v>-56.698929171931894</v>
      </c>
      <c r="T1015" s="7">
        <f t="shared" si="283"/>
        <v>-7.947395134547715E-11</v>
      </c>
    </row>
    <row r="1016" spans="2:20">
      <c r="B1016" s="19">
        <v>9.9299999999998398</v>
      </c>
      <c r="C1016" s="28">
        <f t="shared" si="258"/>
        <v>-282.92488566022683</v>
      </c>
      <c r="D1016" s="29">
        <f t="shared" si="259"/>
        <v>-950.54636088372922</v>
      </c>
      <c r="E1016" s="29">
        <f t="shared" si="260"/>
        <v>-97.598628728356815</v>
      </c>
      <c r="F1016" s="29">
        <f t="shared" si="261"/>
        <v>15.212759999999754</v>
      </c>
      <c r="G1016" s="29">
        <f t="shared" si="275"/>
        <v>42073.514530562607</v>
      </c>
      <c r="H1016" s="29">
        <f t="shared" si="276"/>
        <v>88467.952981405353</v>
      </c>
      <c r="I1016" s="29">
        <f t="shared" si="264"/>
        <v>-97.604899999996817</v>
      </c>
      <c r="J1016" s="29">
        <f t="shared" si="265"/>
        <v>9.9299999999998398</v>
      </c>
      <c r="K1016" s="29">
        <f t="shared" si="277"/>
        <v>-4985067.9515093174</v>
      </c>
      <c r="L1016" s="29">
        <f t="shared" si="278"/>
        <v>-8217115.7046660101</v>
      </c>
      <c r="M1016" s="29">
        <f t="shared" si="268"/>
        <v>-97.578047913628822</v>
      </c>
      <c r="N1016" s="29">
        <f t="shared" si="269"/>
        <v>3.4476959999999446</v>
      </c>
      <c r="O1016" s="29">
        <f t="shared" si="279"/>
        <v>514763316.37158537</v>
      </c>
      <c r="P1016" s="29">
        <f t="shared" si="280"/>
        <v>784623111.10558522</v>
      </c>
      <c r="Q1016" s="30">
        <f t="shared" si="281"/>
        <v>-179.44785930004517</v>
      </c>
      <c r="R1016" s="9"/>
      <c r="S1016" s="7">
        <f t="shared" si="282"/>
        <v>-56.732544312556449</v>
      </c>
      <c r="T1016" s="7">
        <f t="shared" si="283"/>
        <v>-7.8654152124343729E-11</v>
      </c>
    </row>
    <row r="1017" spans="2:20">
      <c r="B1017" s="19">
        <v>9.9399999999998396</v>
      </c>
      <c r="C1017" s="28">
        <f t="shared" si="258"/>
        <v>-283.49702634269482</v>
      </c>
      <c r="D1017" s="29">
        <f t="shared" si="259"/>
        <v>-953.4786701313775</v>
      </c>
      <c r="E1017" s="29">
        <f t="shared" si="260"/>
        <v>-97.797316091036805</v>
      </c>
      <c r="F1017" s="29">
        <f t="shared" si="261"/>
        <v>15.228079999999755</v>
      </c>
      <c r="G1017" s="29">
        <f t="shared" si="275"/>
        <v>42244.897763159504</v>
      </c>
      <c r="H1017" s="29">
        <f t="shared" si="276"/>
        <v>88930.539491991134</v>
      </c>
      <c r="I1017" s="29">
        <f t="shared" si="264"/>
        <v>-97.803599999996806</v>
      </c>
      <c r="J1017" s="29">
        <f t="shared" si="265"/>
        <v>9.9399999999998396</v>
      </c>
      <c r="K1017" s="29">
        <f t="shared" si="277"/>
        <v>-5015672.6454191897</v>
      </c>
      <c r="L1017" s="29">
        <f t="shared" si="278"/>
        <v>-8277812.628492821</v>
      </c>
      <c r="M1017" s="29">
        <f t="shared" si="268"/>
        <v>-97.776693803644804</v>
      </c>
      <c r="N1017" s="29">
        <f t="shared" si="269"/>
        <v>3.4511679999999445</v>
      </c>
      <c r="O1017" s="29">
        <f t="shared" si="279"/>
        <v>518984010.52391911</v>
      </c>
      <c r="P1017" s="29">
        <f t="shared" si="280"/>
        <v>792067221.80774093</v>
      </c>
      <c r="Q1017" s="30">
        <f t="shared" si="281"/>
        <v>-179.52654379869799</v>
      </c>
      <c r="R1017" s="9"/>
      <c r="S1017" s="7">
        <f t="shared" si="282"/>
        <v>-56.766091576771998</v>
      </c>
      <c r="T1017" s="7">
        <f t="shared" si="283"/>
        <v>-7.7843672956276855E-11</v>
      </c>
    </row>
    <row r="1018" spans="2:20">
      <c r="B1018" s="19">
        <v>9.9499999999998394</v>
      </c>
      <c r="C1018" s="28">
        <f t="shared" si="258"/>
        <v>-284.06974290909079</v>
      </c>
      <c r="D1018" s="29">
        <f t="shared" si="259"/>
        <v>-956.41694333118619</v>
      </c>
      <c r="E1018" s="29">
        <f t="shared" si="260"/>
        <v>-97.996203440996794</v>
      </c>
      <c r="F1018" s="29">
        <f t="shared" si="261"/>
        <v>15.243399999999754</v>
      </c>
      <c r="G1018" s="29">
        <f t="shared" si="275"/>
        <v>42416.802351525286</v>
      </c>
      <c r="H1018" s="29">
        <f t="shared" si="276"/>
        <v>89395.040634038858</v>
      </c>
      <c r="I1018" s="29">
        <f t="shared" si="264"/>
        <v>-98.0024999999968</v>
      </c>
      <c r="J1018" s="29">
        <f t="shared" si="265"/>
        <v>9.9499999999998394</v>
      </c>
      <c r="K1018" s="29">
        <f t="shared" si="277"/>
        <v>-5046433.3267638935</v>
      </c>
      <c r="L1018" s="29">
        <f t="shared" si="278"/>
        <v>-8338890.2863394376</v>
      </c>
      <c r="M1018" s="29">
        <f t="shared" si="268"/>
        <v>-97.975539639196796</v>
      </c>
      <c r="N1018" s="29">
        <f t="shared" si="269"/>
        <v>3.4546399999999444</v>
      </c>
      <c r="O1018" s="29">
        <f t="shared" si="279"/>
        <v>523234892.38171881</v>
      </c>
      <c r="P1018" s="29">
        <f t="shared" si="280"/>
        <v>799573665.36819136</v>
      </c>
      <c r="Q1018" s="30">
        <f t="shared" si="281"/>
        <v>-179.6051491776046</v>
      </c>
      <c r="R1018" s="9"/>
      <c r="S1018" s="7">
        <f t="shared" si="282"/>
        <v>-56.799571170202107</v>
      </c>
      <c r="T1018" s="7">
        <f t="shared" si="283"/>
        <v>-7.704239802137997E-11</v>
      </c>
    </row>
    <row r="1019" spans="2:20">
      <c r="B1019" s="19">
        <v>9.9599999999998392</v>
      </c>
      <c r="C1019" s="28">
        <f t="shared" si="258"/>
        <v>-284.6430353594148</v>
      </c>
      <c r="D1019" s="29">
        <f t="shared" si="259"/>
        <v>-959.36118648310742</v>
      </c>
      <c r="E1019" s="29">
        <f t="shared" si="260"/>
        <v>-98.195290778236796</v>
      </c>
      <c r="F1019" s="29">
        <f t="shared" si="261"/>
        <v>15.258719999999753</v>
      </c>
      <c r="G1019" s="29">
        <f t="shared" si="275"/>
        <v>42589.229348530956</v>
      </c>
      <c r="H1019" s="29">
        <f t="shared" si="276"/>
        <v>89861.462291563643</v>
      </c>
      <c r="I1019" s="29">
        <f t="shared" si="264"/>
        <v>-98.201599999996802</v>
      </c>
      <c r="J1019" s="29">
        <f t="shared" si="265"/>
        <v>9.9599999999998392</v>
      </c>
      <c r="K1019" s="29">
        <f t="shared" si="277"/>
        <v>-5077350.629216521</v>
      </c>
      <c r="L1019" s="29">
        <f t="shared" si="278"/>
        <v>-8400350.6510595679</v>
      </c>
      <c r="M1019" s="29">
        <f t="shared" si="268"/>
        <v>-98.174585420284799</v>
      </c>
      <c r="N1019" s="29">
        <f t="shared" si="269"/>
        <v>3.4581119999999443</v>
      </c>
      <c r="O1019" s="29">
        <f t="shared" si="279"/>
        <v>527516146.44739056</v>
      </c>
      <c r="P1019" s="29">
        <f t="shared" si="280"/>
        <v>807142895.41369164</v>
      </c>
      <c r="Q1019" s="30">
        <f t="shared" si="281"/>
        <v>-179.68367559572002</v>
      </c>
      <c r="R1019" s="9"/>
      <c r="S1019" s="7">
        <f t="shared" si="282"/>
        <v>-56.832983297639636</v>
      </c>
      <c r="T1019" s="7">
        <f t="shared" si="283"/>
        <v>-7.6250213062183724E-11</v>
      </c>
    </row>
    <row r="1020" spans="2:20">
      <c r="B1020" s="19">
        <v>9.9699999999998408</v>
      </c>
      <c r="C1020" s="28">
        <f t="shared" si="258"/>
        <v>-285.21690369366684</v>
      </c>
      <c r="D1020" s="29">
        <f t="shared" si="259"/>
        <v>-962.31140558709308</v>
      </c>
      <c r="E1020" s="29">
        <f t="shared" si="260"/>
        <v>-98.394578102756824</v>
      </c>
      <c r="F1020" s="29">
        <f t="shared" si="261"/>
        <v>15.274039999999756</v>
      </c>
      <c r="G1020" s="29">
        <f t="shared" si="275"/>
        <v>42762.179808106222</v>
      </c>
      <c r="H1020" s="29">
        <f t="shared" si="276"/>
        <v>90329.810360519783</v>
      </c>
      <c r="I1020" s="29">
        <f t="shared" si="264"/>
        <v>-98.400899999996824</v>
      </c>
      <c r="J1020" s="29">
        <f t="shared" si="265"/>
        <v>9.9699999999998408</v>
      </c>
      <c r="K1020" s="29">
        <f t="shared" si="277"/>
        <v>-5108425.188373711</v>
      </c>
      <c r="L1020" s="29">
        <f t="shared" si="278"/>
        <v>-8462195.7036173716</v>
      </c>
      <c r="M1020" s="29">
        <f t="shared" si="268"/>
        <v>-98.373831146908827</v>
      </c>
      <c r="N1020" s="29">
        <f t="shared" si="269"/>
        <v>3.4615839999999447</v>
      </c>
      <c r="O1020" s="29">
        <f t="shared" si="279"/>
        <v>531827958.16020155</v>
      </c>
      <c r="P1020" s="29">
        <f t="shared" si="280"/>
        <v>814775368.38248146</v>
      </c>
      <c r="Q1020" s="30">
        <f t="shared" si="281"/>
        <v>-179.76212321152087</v>
      </c>
      <c r="R1020" s="9"/>
      <c r="S1020" s="7">
        <f t="shared" si="282"/>
        <v>-56.866328163050937</v>
      </c>
      <c r="T1020" s="7">
        <f t="shared" si="283"/>
        <v>-7.5467005360907246E-11</v>
      </c>
    </row>
    <row r="1021" spans="2:20">
      <c r="B1021" s="19">
        <v>9.9799999999998406</v>
      </c>
      <c r="C1021" s="28">
        <f t="shared" si="258"/>
        <v>-285.79134791184686</v>
      </c>
      <c r="D1021" s="29">
        <f t="shared" si="259"/>
        <v>-965.2676066430945</v>
      </c>
      <c r="E1021" s="29">
        <f t="shared" si="260"/>
        <v>-98.594065414556823</v>
      </c>
      <c r="F1021" s="29">
        <f t="shared" si="261"/>
        <v>15.289359999999755</v>
      </c>
      <c r="G1021" s="29">
        <f t="shared" si="275"/>
        <v>42935.654785239421</v>
      </c>
      <c r="H1021" s="29">
        <f t="shared" si="276"/>
        <v>90800.090748812552</v>
      </c>
      <c r="I1021" s="29">
        <f t="shared" si="264"/>
        <v>-98.600399999996824</v>
      </c>
      <c r="J1021" s="29">
        <f t="shared" si="265"/>
        <v>9.9799999999998406</v>
      </c>
      <c r="K1021" s="29">
        <f t="shared" si="277"/>
        <v>-5139657.6417595195</v>
      </c>
      <c r="L1021" s="29">
        <f t="shared" si="278"/>
        <v>-8524427.4331122469</v>
      </c>
      <c r="M1021" s="29">
        <f t="shared" si="268"/>
        <v>-98.573276819068823</v>
      </c>
      <c r="N1021" s="29">
        <f t="shared" si="269"/>
        <v>3.4650559999999446</v>
      </c>
      <c r="O1021" s="29">
        <f t="shared" si="279"/>
        <v>536170513.90007329</v>
      </c>
      <c r="P1021" s="29">
        <f t="shared" si="280"/>
        <v>822471543.53871334</v>
      </c>
      <c r="Q1021" s="30">
        <f t="shared" si="281"/>
        <v>-179.84049218300697</v>
      </c>
      <c r="R1021" s="9"/>
      <c r="S1021" s="7">
        <f t="shared" si="282"/>
        <v>-56.899605969580001</v>
      </c>
      <c r="T1021" s="7">
        <f t="shared" si="283"/>
        <v>-7.4692663717170588E-11</v>
      </c>
    </row>
    <row r="1022" spans="2:20">
      <c r="B1022" s="19">
        <v>9.9899999999998403</v>
      </c>
      <c r="C1022" s="28">
        <f t="shared" si="258"/>
        <v>-286.3663680139548</v>
      </c>
      <c r="D1022" s="29">
        <f t="shared" si="259"/>
        <v>-968.22979565106345</v>
      </c>
      <c r="E1022" s="29">
        <f t="shared" si="260"/>
        <v>-98.793752713636792</v>
      </c>
      <c r="F1022" s="29">
        <f t="shared" si="261"/>
        <v>15.304679999999756</v>
      </c>
      <c r="G1022" s="29">
        <f t="shared" si="275"/>
        <v>43109.655335977637</v>
      </c>
      <c r="H1022" s="29">
        <f t="shared" si="276"/>
        <v>91272.309376310499</v>
      </c>
      <c r="I1022" s="29">
        <f t="shared" si="264"/>
        <v>-98.800099999996803</v>
      </c>
      <c r="J1022" s="29">
        <f t="shared" si="265"/>
        <v>9.9899999999998403</v>
      </c>
      <c r="K1022" s="29">
        <f t="shared" si="277"/>
        <v>-5171048.6288293144</v>
      </c>
      <c r="L1022" s="29">
        <f t="shared" si="278"/>
        <v>-8587047.8368037138</v>
      </c>
      <c r="M1022" s="29">
        <f t="shared" si="268"/>
        <v>-98.772922436764802</v>
      </c>
      <c r="N1022" s="29">
        <f t="shared" si="269"/>
        <v>3.4685279999999445</v>
      </c>
      <c r="O1022" s="29">
        <f t="shared" si="279"/>
        <v>540544000.99138951</v>
      </c>
      <c r="P1022" s="29">
        <f t="shared" si="280"/>
        <v>830231882.98694634</v>
      </c>
      <c r="Q1022" s="30">
        <f t="shared" si="281"/>
        <v>-179.91878266770357</v>
      </c>
      <c r="R1022" s="9"/>
      <c r="S1022" s="7">
        <f t="shared" si="282"/>
        <v>-56.932816919552657</v>
      </c>
      <c r="T1022" s="7">
        <f t="shared" si="283"/>
        <v>-7.392707842579439E-11</v>
      </c>
    </row>
    <row r="1023" spans="2:20">
      <c r="B1023" s="109">
        <v>9.9999999999998295</v>
      </c>
      <c r="C1023" s="28">
        <f t="shared" si="258"/>
        <v>-286.94196399999021</v>
      </c>
      <c r="D1023" s="29">
        <f t="shared" si="259"/>
        <v>-971.19797861094946</v>
      </c>
      <c r="E1023" s="29">
        <f t="shared" si="260"/>
        <v>-98.993639999996589</v>
      </c>
      <c r="F1023" s="29">
        <f t="shared" si="261"/>
        <v>15.319999999999739</v>
      </c>
      <c r="G1023" s="29">
        <f t="shared" si="275"/>
        <v>43284.182517426503</v>
      </c>
      <c r="H1023" s="29">
        <f t="shared" si="276"/>
        <v>91746.472174856943</v>
      </c>
      <c r="I1023" s="29">
        <f t="shared" si="264"/>
        <v>-98.999999999996589</v>
      </c>
      <c r="J1023" s="29">
        <f t="shared" si="265"/>
        <v>9.9999999999998295</v>
      </c>
      <c r="K1023" s="29">
        <f t="shared" si="277"/>
        <v>-5202598.7909736307</v>
      </c>
      <c r="L1023" s="29">
        <f t="shared" si="278"/>
        <v>-8650058.9201362673</v>
      </c>
      <c r="M1023" s="29">
        <f t="shared" si="268"/>
        <v>-98.972767999996591</v>
      </c>
      <c r="N1023" s="29">
        <f t="shared" si="269"/>
        <v>3.4719999999999409</v>
      </c>
      <c r="O1023" s="29">
        <f t="shared" si="279"/>
        <v>544948607.70680857</v>
      </c>
      <c r="P1023" s="29">
        <f t="shared" si="280"/>
        <v>838056851.68668771</v>
      </c>
      <c r="Q1023" s="30">
        <f t="shared" si="281"/>
        <v>-179.99699482266294</v>
      </c>
      <c r="R1023" s="9"/>
      <c r="S1023" s="7">
        <f t="shared" si="282"/>
        <v>-56.965961214480629</v>
      </c>
      <c r="T1023" s="7">
        <f t="shared" si="283"/>
        <v>-1.1863677061467163E-9</v>
      </c>
    </row>
    <row r="1024" spans="2:20" s="8" customFormat="1">
      <c r="B1024" s="9"/>
    </row>
    <row r="1025" spans="2:2" s="8" customFormat="1">
      <c r="B1025" s="9"/>
    </row>
    <row r="1026" spans="2:2" s="8" customFormat="1">
      <c r="B1026" s="9"/>
    </row>
  </sheetData>
  <mergeCells count="3">
    <mergeCell ref="G9:H9"/>
    <mergeCell ref="K9:L9"/>
    <mergeCell ref="O9:P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LPF設定部</vt:lpstr>
      <vt:lpstr>定数表</vt:lpstr>
      <vt:lpstr>E系列丸め</vt:lpstr>
      <vt:lpstr>定数表 (保護)</vt:lpstr>
      <vt:lpstr>LPF演算部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齋藤茂</dc:creator>
  <cp:lastModifiedBy>10075</cp:lastModifiedBy>
  <dcterms:created xsi:type="dcterms:W3CDTF">2022-01-09T10:23:20Z</dcterms:created>
  <dcterms:modified xsi:type="dcterms:W3CDTF">2022-06-11T23:38:17Z</dcterms:modified>
</cp:coreProperties>
</file>